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2767" yWindow="32767" windowWidth="19200" windowHeight="6700" activeTab="1"/>
  </bookViews>
  <sheets>
    <sheet name="Set-up" sheetId="1" r:id="rId1"/>
    <sheet name="Charts" sheetId="2" r:id="rId2"/>
    <sheet name="Calcs" sheetId="3" r:id="rId3"/>
  </sheets>
  <definedNames>
    <definedName name="_xlnm.Print_Area" localSheetId="1">'Charts'!$A$1:$AP$47</definedName>
  </definedNames>
  <calcPr fullCalcOnLoad="1"/>
</workbook>
</file>

<file path=xl/sharedStrings.xml><?xml version="1.0" encoding="utf-8"?>
<sst xmlns="http://schemas.openxmlformats.org/spreadsheetml/2006/main" count="66" uniqueCount="37">
  <si>
    <t>Titles</t>
  </si>
  <si>
    <t>Middle - line 1</t>
  </si>
  <si>
    <t>INCH / GALLON CONVERSION CHART</t>
  </si>
  <si>
    <t>Middle - line 2</t>
  </si>
  <si>
    <t>1/8" INCREMENTS</t>
  </si>
  <si>
    <t>Middle - line 3</t>
  </si>
  <si>
    <t>Middle - line 4</t>
  </si>
  <si>
    <t>Horizontal Cylindrical Tank with Flat Heads</t>
  </si>
  <si>
    <t>Tank Length (inside) (in)</t>
  </si>
  <si>
    <t>Actual Capacity</t>
  </si>
  <si>
    <t>*******************************************************************************************************************************************************************************************************************</t>
  </si>
  <si>
    <t xml:space="preserve">Inside Diameter </t>
  </si>
  <si>
    <t>Inside Length</t>
  </si>
  <si>
    <t>Inches</t>
  </si>
  <si>
    <t>1/8</t>
  </si>
  <si>
    <t>1/4</t>
  </si>
  <si>
    <t>3/8</t>
  </si>
  <si>
    <t>1/2</t>
  </si>
  <si>
    <t>5/8</t>
  </si>
  <si>
    <t>3/4</t>
  </si>
  <si>
    <t>7/8</t>
  </si>
  <si>
    <t xml:space="preserve">  </t>
  </si>
  <si>
    <t>Table is rounded to the nearest gallon</t>
  </si>
  <si>
    <t>Page 1</t>
  </si>
  <si>
    <t>Page 2</t>
  </si>
  <si>
    <t xml:space="preserve">Tank </t>
  </si>
  <si>
    <t>Height</t>
  </si>
  <si>
    <t>Radians</t>
  </si>
  <si>
    <t>Gallons</t>
  </si>
  <si>
    <t>Plasteel International Inc.</t>
  </si>
  <si>
    <t>Carlsbad, California</t>
  </si>
  <si>
    <t>760-729-1096</t>
  </si>
  <si>
    <t>0 Gallon Capacity</t>
  </si>
  <si>
    <t>0 Gallon Compartment</t>
  </si>
  <si>
    <t>apacity</t>
  </si>
  <si>
    <t>Tank Diameter (inside) (in)</t>
  </si>
  <si>
    <t>TrueNorth Steel Elutron Tanks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</si>
</sst>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#####&quot; Gallons&quot;"/>
    <numFmt numFmtId="171" formatCode="###.#&quot;''&quot;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" fontId="3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Continuous"/>
    </xf>
    <xf numFmtId="0" fontId="0" fillId="0" borderId="23" xfId="0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0" fillId="0" borderId="26" xfId="0" applyBorder="1" applyAlignment="1">
      <alignment horizontal="centerContinuous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0" fontId="33" fillId="0" borderId="0" xfId="0" applyFont="1" applyAlignment="1">
      <alignment/>
    </xf>
    <xf numFmtId="0" fontId="0" fillId="14" borderId="0" xfId="0" applyFill="1" applyAlignment="1">
      <alignment horizontal="left"/>
    </xf>
    <xf numFmtId="3" fontId="0" fillId="14" borderId="0" xfId="0" applyNumberFormat="1" applyFill="1" applyAlignment="1">
      <alignment horizontal="left"/>
    </xf>
    <xf numFmtId="170" fontId="0" fillId="33" borderId="33" xfId="0" applyNumberForma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"/>
  <sheetViews>
    <sheetView zoomScalePageLayoutView="0" workbookViewId="0" topLeftCell="A1">
      <selection activeCell="B13" sqref="B13"/>
    </sheetView>
  </sheetViews>
  <sheetFormatPr defaultColWidth="10.28125" defaultRowHeight="12.75"/>
  <cols>
    <col min="1" max="1" width="25.140625" style="0" customWidth="1"/>
    <col min="2" max="2" width="45.57421875" style="0" customWidth="1"/>
    <col min="3" max="5" width="10.28125" style="0" customWidth="1"/>
    <col min="6" max="20" width="8.7109375" style="0" customWidth="1"/>
  </cols>
  <sheetData>
    <row r="2" spans="1:2" ht="12">
      <c r="A2" s="40" t="s">
        <v>0</v>
      </c>
      <c r="B2" s="7"/>
    </row>
    <row r="3" spans="1:2" ht="12">
      <c r="A3" s="40" t="s">
        <v>1</v>
      </c>
      <c r="B3" s="41" t="s">
        <v>2</v>
      </c>
    </row>
    <row r="4" spans="1:2" ht="12">
      <c r="A4" s="40" t="s">
        <v>3</v>
      </c>
      <c r="B4" s="41" t="s">
        <v>4</v>
      </c>
    </row>
    <row r="5" spans="1:2" ht="12">
      <c r="A5" s="40" t="s">
        <v>5</v>
      </c>
      <c r="B5" s="42"/>
    </row>
    <row r="6" spans="1:2" ht="12">
      <c r="A6" s="40" t="s">
        <v>6</v>
      </c>
      <c r="B6" s="41" t="s">
        <v>7</v>
      </c>
    </row>
    <row r="8" spans="1:2" ht="12">
      <c r="A8" t="s">
        <v>8</v>
      </c>
      <c r="B8" s="41">
        <v>288</v>
      </c>
    </row>
    <row r="9" spans="1:2" ht="12">
      <c r="A9" t="s">
        <v>35</v>
      </c>
      <c r="B9" s="41">
        <v>120</v>
      </c>
    </row>
    <row r="12" ht="12.75" thickBot="1"/>
    <row r="13" spans="1:3" ht="12.75" thickBot="1">
      <c r="A13" t="s">
        <v>9</v>
      </c>
      <c r="B13" s="43">
        <f>(Calcs!B2^2*PI()*B8)/231</f>
        <v>14100.4470270212</v>
      </c>
      <c r="C13" s="39"/>
    </row>
    <row r="25" spans="1:4" ht="12">
      <c r="A25" s="38"/>
      <c r="B25" s="38"/>
      <c r="C25" s="38"/>
      <c r="D25" s="38"/>
    </row>
  </sheetData>
  <sheetProtection/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5.140625" style="0" customWidth="1"/>
    <col min="2" max="9" width="8.7109375" style="0" customWidth="1"/>
    <col min="10" max="10" width="5.140625" style="0" customWidth="1"/>
    <col min="11" max="11" width="1.7109375" style="0" customWidth="1"/>
    <col min="12" max="12" width="5.140625" style="0" customWidth="1"/>
    <col min="13" max="20" width="8.7109375" style="0" customWidth="1"/>
    <col min="21" max="21" width="6.8515625" style="0" customWidth="1"/>
    <col min="22" max="22" width="5.140625" style="0" customWidth="1"/>
    <col min="23" max="30" width="8.7109375" style="0" customWidth="1"/>
    <col min="31" max="31" width="5.140625" style="0" customWidth="1"/>
    <col min="32" max="32" width="1.7109375" style="0" customWidth="1"/>
    <col min="33" max="33" width="5.140625" style="0" customWidth="1"/>
    <col min="34" max="41" width="8.7109375" style="0" customWidth="1"/>
    <col min="42" max="42" width="5.140625" style="0" customWidth="1"/>
    <col min="43" max="43" width="10.28125" style="0" customWidth="1"/>
  </cols>
  <sheetData>
    <row r="1" spans="1:42" ht="12.75" thickTop="1">
      <c r="A1" s="8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0"/>
      <c r="V1" s="8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10"/>
    </row>
    <row r="2" spans="1:42" ht="12">
      <c r="A2" s="9"/>
      <c r="B2" t="s">
        <v>29</v>
      </c>
      <c r="I2" t="s">
        <v>36</v>
      </c>
      <c r="U2" s="11"/>
      <c r="V2" s="9"/>
      <c r="W2" t="s">
        <v>29</v>
      </c>
      <c r="AE2" t="s">
        <v>30</v>
      </c>
      <c r="AN2" t="s">
        <v>31</v>
      </c>
      <c r="AP2" s="11"/>
    </row>
    <row r="3" spans="1:42" ht="12">
      <c r="A3" s="31" t="s">
        <v>10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35"/>
      <c r="V3" s="31" t="s">
        <v>10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35"/>
    </row>
    <row r="4" spans="1:42" ht="12">
      <c r="A4" s="9"/>
      <c r="B4" t="s">
        <v>32</v>
      </c>
      <c r="F4" s="7" t="str">
        <f>'Set-up'!B3</f>
        <v>INCH / GALLON CONVERSION CHART</v>
      </c>
      <c r="G4" s="7"/>
      <c r="H4" s="7"/>
      <c r="I4" s="7"/>
      <c r="J4" s="7"/>
      <c r="K4" s="7"/>
      <c r="L4" s="7"/>
      <c r="M4" s="7"/>
      <c r="N4" s="7"/>
      <c r="O4" s="7"/>
      <c r="P4" s="7"/>
      <c r="S4" s="7"/>
      <c r="T4" s="7"/>
      <c r="U4" s="11"/>
      <c r="V4" s="9"/>
      <c r="W4" t="s">
        <v>33</v>
      </c>
      <c r="X4" t="s">
        <v>34</v>
      </c>
      <c r="AA4" s="7" t="str">
        <f>'Set-up'!B3</f>
        <v>INCH / GALLON CONVERSION CHART</v>
      </c>
      <c r="AB4" s="7"/>
      <c r="AC4" s="7"/>
      <c r="AD4" s="7"/>
      <c r="AE4" s="7"/>
      <c r="AF4" s="7"/>
      <c r="AG4" s="7"/>
      <c r="AH4" s="7"/>
      <c r="AI4" s="7"/>
      <c r="AJ4" s="7"/>
      <c r="AK4" s="7"/>
      <c r="AN4" s="7"/>
      <c r="AO4" s="7"/>
      <c r="AP4" s="11"/>
    </row>
    <row r="5" spans="1:42" ht="12">
      <c r="A5" s="9"/>
      <c r="B5" s="7" t="s">
        <v>11</v>
      </c>
      <c r="C5" s="7"/>
      <c r="F5" s="7" t="str">
        <f>'Set-up'!B4</f>
        <v>1/8" INCREMENTS</v>
      </c>
      <c r="G5" s="7"/>
      <c r="H5" s="7"/>
      <c r="I5" s="7"/>
      <c r="J5" s="7"/>
      <c r="K5" s="7"/>
      <c r="L5" s="7"/>
      <c r="M5" s="7"/>
      <c r="N5" s="7"/>
      <c r="O5" s="7"/>
      <c r="P5" s="7"/>
      <c r="S5" s="7" t="s">
        <v>12</v>
      </c>
      <c r="T5" s="7"/>
      <c r="U5" s="11"/>
      <c r="V5" s="9"/>
      <c r="W5" s="7" t="s">
        <v>11</v>
      </c>
      <c r="X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N5" s="7" t="s">
        <v>12</v>
      </c>
      <c r="AO5" s="7"/>
      <c r="AP5" s="11"/>
    </row>
    <row r="6" spans="1:42" ht="12">
      <c r="A6" s="9"/>
      <c r="B6" s="7">
        <v>0</v>
      </c>
      <c r="C6" s="3" t="s">
        <v>13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S6" s="7">
        <v>0</v>
      </c>
      <c r="T6" s="7" t="s">
        <v>13</v>
      </c>
      <c r="U6" s="11"/>
      <c r="V6" s="9"/>
      <c r="W6" s="7">
        <v>0</v>
      </c>
      <c r="X6" s="7" t="s">
        <v>13</v>
      </c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N6" s="7">
        <v>0</v>
      </c>
      <c r="AO6" s="7" t="s">
        <v>13</v>
      </c>
      <c r="AP6" s="11"/>
    </row>
    <row r="7" spans="1:42" ht="12">
      <c r="A7" s="9"/>
      <c r="F7" s="7" t="str">
        <f>'Set-up'!B6</f>
        <v>Horizontal Cylindrical Tank with Flat Heads</v>
      </c>
      <c r="G7" s="7"/>
      <c r="H7" s="7"/>
      <c r="I7" s="7"/>
      <c r="J7" s="7"/>
      <c r="K7" s="7"/>
      <c r="L7" s="7"/>
      <c r="M7" s="7"/>
      <c r="N7" s="7"/>
      <c r="O7" s="7"/>
      <c r="P7" s="7"/>
      <c r="U7" s="11"/>
      <c r="V7" s="9"/>
      <c r="AA7" s="7" t="str">
        <f>'Set-up'!B6</f>
        <v>Horizontal Cylindrical Tank with Flat Heads</v>
      </c>
      <c r="AB7" s="7"/>
      <c r="AC7" s="7"/>
      <c r="AD7" s="7"/>
      <c r="AE7" s="7"/>
      <c r="AF7" s="7"/>
      <c r="AG7" s="7"/>
      <c r="AH7" s="7"/>
      <c r="AI7" s="7"/>
      <c r="AJ7" s="7"/>
      <c r="AK7" s="7"/>
      <c r="AP7" s="11"/>
    </row>
    <row r="8" spans="1:42" ht="12">
      <c r="A8" s="9"/>
      <c r="U8" s="11"/>
      <c r="V8" s="9"/>
      <c r="AP8" s="11"/>
    </row>
    <row r="9" spans="1:42" ht="12.75" thickBot="1">
      <c r="A9" s="37"/>
      <c r="B9" s="28">
        <v>0</v>
      </c>
      <c r="C9" s="28" t="s">
        <v>14</v>
      </c>
      <c r="D9" s="28" t="s">
        <v>15</v>
      </c>
      <c r="E9" s="28" t="s">
        <v>16</v>
      </c>
      <c r="F9" s="36" t="s">
        <v>17</v>
      </c>
      <c r="G9" s="28" t="s">
        <v>18</v>
      </c>
      <c r="H9" s="28" t="s">
        <v>19</v>
      </c>
      <c r="I9" s="28" t="s">
        <v>20</v>
      </c>
      <c r="J9" s="29"/>
      <c r="K9" s="3" t="s">
        <v>21</v>
      </c>
      <c r="L9" s="30"/>
      <c r="M9" s="28">
        <v>0</v>
      </c>
      <c r="N9" s="28" t="s">
        <v>14</v>
      </c>
      <c r="O9" s="28" t="s">
        <v>15</v>
      </c>
      <c r="P9" s="28" t="s">
        <v>16</v>
      </c>
      <c r="Q9" s="28" t="s">
        <v>17</v>
      </c>
      <c r="R9" s="28" t="s">
        <v>18</v>
      </c>
      <c r="S9" s="28" t="s">
        <v>19</v>
      </c>
      <c r="T9" s="28" t="s">
        <v>20</v>
      </c>
      <c r="U9" s="34"/>
      <c r="V9" s="37"/>
      <c r="W9" s="28">
        <v>0</v>
      </c>
      <c r="X9" s="28" t="s">
        <v>14</v>
      </c>
      <c r="Y9" s="28" t="s">
        <v>15</v>
      </c>
      <c r="Z9" s="28" t="s">
        <v>16</v>
      </c>
      <c r="AA9" s="36" t="s">
        <v>17</v>
      </c>
      <c r="AB9" s="28" t="s">
        <v>18</v>
      </c>
      <c r="AC9" s="28" t="s">
        <v>19</v>
      </c>
      <c r="AD9" s="28" t="s">
        <v>20</v>
      </c>
      <c r="AE9" s="29"/>
      <c r="AF9" s="3"/>
      <c r="AG9" s="30"/>
      <c r="AH9" s="28">
        <v>0</v>
      </c>
      <c r="AI9" s="28" t="s">
        <v>14</v>
      </c>
      <c r="AJ9" s="28" t="s">
        <v>15</v>
      </c>
      <c r="AK9" s="28" t="s">
        <v>16</v>
      </c>
      <c r="AL9" s="28" t="s">
        <v>17</v>
      </c>
      <c r="AM9" s="28" t="s">
        <v>18</v>
      </c>
      <c r="AN9" s="28" t="s">
        <v>19</v>
      </c>
      <c r="AO9" s="28" t="s">
        <v>20</v>
      </c>
      <c r="AP9" s="34"/>
    </row>
    <row r="10" spans="1:42" ht="12.75" thickTop="1">
      <c r="A10" s="32">
        <v>0</v>
      </c>
      <c r="B10" s="1">
        <f>IF(Calcs!F9&gt;=0,Calcs!F9,"")</f>
        <v>0</v>
      </c>
      <c r="C10" s="16">
        <f>IF(Calcs!G9&gt;=0,Calcs!G9,"")</f>
        <v>0.8045242210262489</v>
      </c>
      <c r="D10" s="16">
        <f>IF(Calcs!H9&gt;=0,Calcs!H9,"")</f>
        <v>2.274826403947144</v>
      </c>
      <c r="E10" s="16">
        <f>IF(Calcs!I9&gt;=0,Calcs!I9,"")</f>
        <v>4.1778149470672465</v>
      </c>
      <c r="F10" s="16">
        <f>IF(Calcs!J9&gt;=0,Calcs!J9,"")</f>
        <v>6.430152326766335</v>
      </c>
      <c r="G10" s="16">
        <f>IF(Calcs!K9&gt;=0,Calcs!K9,"")</f>
        <v>8.98359457674187</v>
      </c>
      <c r="H10" s="16">
        <f>IF(Calcs!L9&gt;=0,Calcs!L9,"")</f>
        <v>11.80553799620664</v>
      </c>
      <c r="I10" s="18">
        <f>IF(Calcs!M9&gt;=0,Calcs!M9,"")</f>
        <v>14.872009151450145</v>
      </c>
      <c r="J10" s="12">
        <v>0</v>
      </c>
      <c r="K10" s="3"/>
      <c r="L10" s="28">
        <v>37</v>
      </c>
      <c r="M10" s="1">
        <f>IF(Calcs!F46&gt;=0,Calcs!F46,"")</f>
        <v>3695.4207696567582</v>
      </c>
      <c r="N10" s="16">
        <f>IF(Calcs!G46&gt;=0,Calcs!G46,"")</f>
        <v>3712.7015453991703</v>
      </c>
      <c r="O10" s="16">
        <f>IF(Calcs!H46&gt;=0,Calcs!H46,"")</f>
        <v>3729.9983886033624</v>
      </c>
      <c r="P10" s="16">
        <f>IF(Calcs!I46&gt;=0,Calcs!I46,"")</f>
        <v>3747.3111966792862</v>
      </c>
      <c r="Q10" s="16">
        <f>IF(Calcs!J46&gt;=0,Calcs!J46,"")</f>
        <v>3764.6398673204367</v>
      </c>
      <c r="R10" s="16">
        <f>IF(Calcs!K46&gt;=0,Calcs!K46,"")</f>
        <v>3781.984298501009</v>
      </c>
      <c r="S10" s="16">
        <f>IF(Calcs!L46&gt;=0,Calcs!L46,"")</f>
        <v>3799.3443884730705</v>
      </c>
      <c r="T10" s="16">
        <f>IF(Calcs!M46&gt;=0,Calcs!M46,"")</f>
        <v>3816.720035763783</v>
      </c>
      <c r="U10" s="33">
        <v>37</v>
      </c>
      <c r="V10" s="32">
        <v>73</v>
      </c>
      <c r="W10" s="1">
        <f>IF(Calcs!F82&gt;=0,Calcs!F82,"")</f>
        <v>8979.832268475895</v>
      </c>
      <c r="X10" s="16">
        <f>IF(Calcs!G82&gt;=0,Calcs!G82,"")</f>
        <v>8998.084991826458</v>
      </c>
      <c r="Y10" s="16">
        <f>IF(Calcs!H82&gt;=0,Calcs!H82,"")</f>
        <v>9016.328980903632</v>
      </c>
      <c r="Z10" s="16">
        <f>IF(Calcs!I82&gt;=0,Calcs!I82,"")</f>
        <v>9034.564148280364</v>
      </c>
      <c r="AA10" s="16">
        <f>IF(Calcs!J82&gt;=0,Calcs!J82,"")</f>
        <v>9052.790406402644</v>
      </c>
      <c r="AB10" s="16">
        <f>IF(Calcs!K82&gt;=0,Calcs!K82,"")</f>
        <v>9071.00766758802</v>
      </c>
      <c r="AC10" s="16">
        <f>IF(Calcs!L82&gt;=0,Calcs!L82,"")</f>
        <v>9089.215844024055</v>
      </c>
      <c r="AD10" s="18">
        <f>IF(Calcs!M82&gt;=0,Calcs!M82,"")</f>
        <v>9107.414847766806</v>
      </c>
      <c r="AE10" s="12">
        <v>73</v>
      </c>
      <c r="AF10" s="3"/>
      <c r="AG10" s="28">
        <v>110</v>
      </c>
      <c r="AH10" s="1">
        <f>IF(Calcs!F119&gt;=0,Calcs!F119,"")</f>
        <v>13539.21411946624</v>
      </c>
      <c r="AI10" s="16">
        <f>IF(Calcs!G119&gt;=0,Calcs!G119,"")</f>
        <v>13549.522202854276</v>
      </c>
      <c r="AJ10" s="16">
        <f>IF(Calcs!H119&gt;=0,Calcs!H119,"")</f>
        <v>13559.77106485639</v>
      </c>
      <c r="AK10" s="16">
        <f>IF(Calcs!I119&gt;=0,Calcs!I119,"")</f>
        <v>13569.96021229331</v>
      </c>
      <c r="AL10" s="16">
        <f>IF(Calcs!J119&gt;=0,Calcs!J119,"")</f>
        <v>13580.089143262998</v>
      </c>
      <c r="AM10" s="16">
        <f>IF(Calcs!K119&gt;=0,Calcs!K119,"")</f>
        <v>13590.157346857732</v>
      </c>
      <c r="AN10" s="16">
        <f>IF(Calcs!L119&gt;=0,Calcs!L119,"")</f>
        <v>13600.164302868183</v>
      </c>
      <c r="AO10" s="16">
        <f>IF(Calcs!M119&gt;=0,Calcs!M119,"")</f>
        <v>13610.109481473573</v>
      </c>
      <c r="AP10" s="33">
        <v>110</v>
      </c>
    </row>
    <row r="11" spans="1:42" ht="12">
      <c r="A11" s="32">
        <v>1</v>
      </c>
      <c r="B11" s="14">
        <f>IF(Calcs!F10&gt;=0,Calcs!F10,"")</f>
        <v>18.164403759252902</v>
      </c>
      <c r="C11" s="13">
        <f>IF(Calcs!G10&gt;=0,Calcs!G10,"")</f>
        <v>21.667730183540414</v>
      </c>
      <c r="D11" s="13">
        <f>IF(Calcs!H10&gt;=0,Calcs!H10,"")</f>
        <v>25.36956665743419</v>
      </c>
      <c r="E11" s="13">
        <f>IF(Calcs!I10&gt;=0,Calcs!I10,"")</f>
        <v>29.259397345829264</v>
      </c>
      <c r="F11" s="13">
        <f>IF(Calcs!J10&gt;=0,Calcs!J10,"")</f>
        <v>33.3281666083405</v>
      </c>
      <c r="G11" s="13">
        <f>IF(Calcs!K10&gt;=0,Calcs!K10,"")</f>
        <v>37.567967029255314</v>
      </c>
      <c r="H11" s="13">
        <f>IF(Calcs!L10&gt;=0,Calcs!L10,"")</f>
        <v>41.97181360277454</v>
      </c>
      <c r="I11" s="19">
        <f>IF(Calcs!M10&gt;=0,Calcs!M10,"")</f>
        <v>46.53347567957091</v>
      </c>
      <c r="J11" s="12">
        <v>1</v>
      </c>
      <c r="K11" s="3"/>
      <c r="L11" s="28">
        <v>38</v>
      </c>
      <c r="M11" s="14">
        <f>IF(Calcs!F47&gt;=0,Calcs!F47,"")</f>
        <v>3834.111139172614</v>
      </c>
      <c r="N11" s="13">
        <f>IF(Calcs!G47&gt;=0,Calcs!G47,"")</f>
        <v>3851.517597768624</v>
      </c>
      <c r="O11" s="13">
        <f>IF(Calcs!H47&gt;=0,Calcs!H47,"")</f>
        <v>3868.939310887752</v>
      </c>
      <c r="P11" s="13">
        <f>IF(Calcs!I47&gt;=0,Calcs!I47,"")</f>
        <v>3886.376178130128</v>
      </c>
      <c r="Q11" s="13">
        <f>IF(Calcs!J47&gt;=0,Calcs!J47,"")</f>
        <v>3903.828099357427</v>
      </c>
      <c r="R11" s="13">
        <f>IF(Calcs!K47&gt;=0,Calcs!K47,"")</f>
        <v>3921.2949746902414</v>
      </c>
      <c r="S11" s="13">
        <f>IF(Calcs!L47&gt;=0,Calcs!L47,"")</f>
        <v>3938.776704505474</v>
      </c>
      <c r="T11" s="13">
        <f>IF(Calcs!M47&gt;=0,Calcs!M47,"")</f>
        <v>3956.2731894337753</v>
      </c>
      <c r="U11" s="33">
        <v>38</v>
      </c>
      <c r="V11" s="32">
        <v>74</v>
      </c>
      <c r="W11" s="14">
        <f>IF(Calcs!F83&gt;=0,Calcs!F83,"")</f>
        <v>9125.604590739287</v>
      </c>
      <c r="X11" s="13">
        <f>IF(Calcs!G83&gt;=0,Calcs!G83,"")</f>
        <v>9143.78498472992</v>
      </c>
      <c r="Y11" s="13">
        <f>IF(Calcs!H83&gt;=0,Calcs!H83,"")</f>
        <v>9161.95594139097</v>
      </c>
      <c r="Z11" s="13">
        <f>IF(Calcs!I83&gt;=0,Calcs!I83,"")</f>
        <v>9180.117372236973</v>
      </c>
      <c r="AA11" s="13">
        <f>IF(Calcs!J83&gt;=0,Calcs!J83,"")</f>
        <v>9198.26918864316</v>
      </c>
      <c r="AB11" s="13">
        <f>IF(Calcs!K83&gt;=0,Calcs!K83,"")</f>
        <v>9216.41130184386</v>
      </c>
      <c r="AC11" s="13">
        <f>IF(Calcs!L83&gt;=0,Calcs!L83,"")</f>
        <v>9234.543622930903</v>
      </c>
      <c r="AD11" s="19">
        <f>IF(Calcs!M83&gt;=0,Calcs!M83,"")</f>
        <v>9252.66606285199</v>
      </c>
      <c r="AE11" s="12">
        <v>74</v>
      </c>
      <c r="AF11" s="3"/>
      <c r="AG11" s="28">
        <v>111</v>
      </c>
      <c r="AH11" s="14">
        <f>IF(Calcs!F120&gt;=0,Calcs!F120,"")</f>
        <v>13619.992342917154</v>
      </c>
      <c r="AI11" s="13">
        <f>IF(Calcs!G120&gt;=0,Calcs!G120,"")</f>
        <v>13629.812337166048</v>
      </c>
      <c r="AJ11" s="13">
        <f>IF(Calcs!H120&gt;=0,Calcs!H120,"")</f>
        <v>13639.568903554497</v>
      </c>
      <c r="AK11" s="13">
        <f>IF(Calcs!I120&gt;=0,Calcs!I120,"")</f>
        <v>13649.261470409447</v>
      </c>
      <c r="AL11" s="13">
        <f>IF(Calcs!J120&gt;=0,Calcs!J120,"")</f>
        <v>13658.889454657305</v>
      </c>
      <c r="AM11" s="13">
        <f>IF(Calcs!K120&gt;=0,Calcs!K120,"")</f>
        <v>13668.45226141066</v>
      </c>
      <c r="AN11" s="13">
        <f>IF(Calcs!L120&gt;=0,Calcs!L120,"")</f>
        <v>13677.949283533653</v>
      </c>
      <c r="AO11" s="13">
        <f>IF(Calcs!M120&gt;=0,Calcs!M120,"")</f>
        <v>13687.379901184438</v>
      </c>
      <c r="AP11" s="33">
        <v>111</v>
      </c>
    </row>
    <row r="12" spans="1:42" ht="12">
      <c r="A12" s="32">
        <v>2</v>
      </c>
      <c r="B12" s="14">
        <f>IF(Calcs!F11&gt;=0,Calcs!F11,"")</f>
        <v>51.247348949158884</v>
      </c>
      <c r="C12" s="13">
        <f>IF(Calcs!G11&gt;=0,Calcs!G11,"")</f>
        <v>56.10835596262587</v>
      </c>
      <c r="D12" s="13">
        <f>IF(Calcs!H11&gt;=0,Calcs!H11,"")</f>
        <v>61.111867495947024</v>
      </c>
      <c r="E12" s="13">
        <f>IF(Calcs!I11&gt;=0,Calcs!I11,"")</f>
        <v>66.25363945143037</v>
      </c>
      <c r="F12" s="13">
        <f>IF(Calcs!J11&gt;=0,Calcs!J11,"")</f>
        <v>71.52976155675388</v>
      </c>
      <c r="G12" s="13">
        <f>IF(Calcs!K11&gt;=0,Calcs!K11,"")</f>
        <v>76.93661516652222</v>
      </c>
      <c r="H12" s="13">
        <f>IF(Calcs!L11&gt;=0,Calcs!L11,"")</f>
        <v>82.47083818791896</v>
      </c>
      <c r="I12" s="19">
        <f>IF(Calcs!M11&gt;=0,Calcs!M11,"")</f>
        <v>88.12929565373236</v>
      </c>
      <c r="J12" s="12">
        <v>2</v>
      </c>
      <c r="K12" s="3"/>
      <c r="L12" s="28">
        <v>39</v>
      </c>
      <c r="M12" s="14">
        <f>IF(Calcs!F48&gt;=0,Calcs!F48,"")</f>
        <v>3973.784330356979</v>
      </c>
      <c r="N12" s="13">
        <f>IF(Calcs!G48&gt;=0,Calcs!G48,"")</f>
        <v>3991.3100284055868</v>
      </c>
      <c r="O12" s="13">
        <f>IF(Calcs!H48&gt;=0,Calcs!H48,"")</f>
        <v>4008.8501849562676</v>
      </c>
      <c r="P12" s="13">
        <f>IF(Calcs!I48&gt;=0,Calcs!I48,"")</f>
        <v>4026.4047016293753</v>
      </c>
      <c r="Q12" s="13">
        <f>IF(Calcs!J48&gt;=0,Calcs!J48,"")</f>
        <v>4043.973480286506</v>
      </c>
      <c r="R12" s="13">
        <f>IF(Calcs!K48&gt;=0,Calcs!K48,"")</f>
        <v>4061.556423028059</v>
      </c>
      <c r="S12" s="13">
        <f>IF(Calcs!L48&gt;=0,Calcs!L48,"")</f>
        <v>4079.153432190838</v>
      </c>
      <c r="T12" s="13">
        <f>IF(Calcs!M48&gt;=0,Calcs!M48,"")</f>
        <v>4096.76441034567</v>
      </c>
      <c r="U12" s="33">
        <v>39</v>
      </c>
      <c r="V12" s="32">
        <v>75</v>
      </c>
      <c r="W12" s="14">
        <f>IF(Calcs!F84&gt;=0,Calcs!F84,"")</f>
        <v>9270.778532409075</v>
      </c>
      <c r="X12" s="13">
        <f>IF(Calcs!G84&gt;=0,Calcs!G84,"")</f>
        <v>9288.880942256741</v>
      </c>
      <c r="Y12" s="13">
        <f>IF(Calcs!H84&gt;=0,Calcs!H84,"")</f>
        <v>9306.973202900524</v>
      </c>
      <c r="Z12" s="13">
        <f>IF(Calcs!I84&gt;=0,Calcs!I84,"")</f>
        <v>9325.055224695265</v>
      </c>
      <c r="AA12" s="13">
        <f>IF(Calcs!J84&gt;=0,Calcs!J84,"")</f>
        <v>9343.126917843445</v>
      </c>
      <c r="AB12" s="13">
        <f>IF(Calcs!K84&gt;=0,Calcs!K84,"")</f>
        <v>9361.188192393467</v>
      </c>
      <c r="AC12" s="13">
        <f>IF(Calcs!L84&gt;=0,Calcs!L84,"")</f>
        <v>9379.238958238004</v>
      </c>
      <c r="AD12" s="19">
        <f>IF(Calcs!M84&gt;=0,Calcs!M84,"")</f>
        <v>9397.27912511224</v>
      </c>
      <c r="AE12" s="12">
        <v>75</v>
      </c>
      <c r="AF12" s="3"/>
      <c r="AG12" s="28">
        <v>112</v>
      </c>
      <c r="AH12" s="14">
        <f>IF(Calcs!F121&gt;=0,Calcs!F121,"")</f>
        <v>13696.743481333328</v>
      </c>
      <c r="AI12" s="13">
        <f>IF(Calcs!G121&gt;=0,Calcs!G121,"")</f>
        <v>13706.039377254783</v>
      </c>
      <c r="AJ12" s="13">
        <f>IF(Calcs!H121&gt;=0,Calcs!H121,"")</f>
        <v>13715.266927991464</v>
      </c>
      <c r="AK12" s="13">
        <f>IF(Calcs!I121&gt;=0,Calcs!I121,"")</f>
        <v>13724.425457788295</v>
      </c>
      <c r="AL12" s="13">
        <f>IF(Calcs!J121&gt;=0,Calcs!J121,"")</f>
        <v>13733.51427549439</v>
      </c>
      <c r="AM12" s="13">
        <f>IF(Calcs!K121&gt;=0,Calcs!K121,"")</f>
        <v>13742.532673930382</v>
      </c>
      <c r="AN12" s="13">
        <f>IF(Calcs!L121&gt;=0,Calcs!L121,"")</f>
        <v>13751.479929218593</v>
      </c>
      <c r="AO12" s="13">
        <f>IF(Calcs!M121&gt;=0,Calcs!M121,"")</f>
        <v>13760.355300073154</v>
      </c>
      <c r="AP12" s="33">
        <v>112</v>
      </c>
    </row>
    <row r="13" spans="1:42" ht="12">
      <c r="A13" s="32">
        <v>3</v>
      </c>
      <c r="B13" s="14">
        <f>IF(Calcs!F12&gt;=0,Calcs!F12,"")</f>
        <v>93.90905482391797</v>
      </c>
      <c r="C13" s="13">
        <f>IF(Calcs!G12&gt;=0,Calcs!G12,"")</f>
        <v>99.80736395653085</v>
      </c>
      <c r="D13" s="13">
        <f>IF(Calcs!H12&gt;=0,Calcs!H12,"")</f>
        <v>105.82163408014547</v>
      </c>
      <c r="E13" s="13">
        <f>IF(Calcs!I12&gt;=0,Calcs!I12,"")</f>
        <v>111.94942324277703</v>
      </c>
      <c r="F13" s="13">
        <f>IF(Calcs!J12&gt;=0,Calcs!J12,"")</f>
        <v>118.18842282041567</v>
      </c>
      <c r="G13" s="13">
        <f>IF(Calcs!K12&gt;=0,Calcs!K12,"")</f>
        <v>124.53644555102083</v>
      </c>
      <c r="H13" s="13">
        <f>IF(Calcs!L12&gt;=0,Calcs!L12,"")</f>
        <v>130.9914150238089</v>
      </c>
      <c r="I13" s="19">
        <f>IF(Calcs!M12&gt;=0,Calcs!M12,"")</f>
        <v>137.55135640367376</v>
      </c>
      <c r="J13" s="12">
        <v>3</v>
      </c>
      <c r="K13" s="3"/>
      <c r="L13" s="28">
        <v>40</v>
      </c>
      <c r="M13" s="14">
        <f>IF(Calcs!F49&gt;=0,Calcs!F49,"")</f>
        <v>4114.38926029504</v>
      </c>
      <c r="N13" s="13">
        <f>IF(Calcs!G49&gt;=0,Calcs!G49,"")</f>
        <v>4132.02788507075</v>
      </c>
      <c r="O13" s="13">
        <f>IF(Calcs!H49&gt;=0,Calcs!H49,"")</f>
        <v>4149.680187931616</v>
      </c>
      <c r="P13" s="13">
        <f>IF(Calcs!I49&gt;=0,Calcs!I49,"")</f>
        <v>4167.346072361156</v>
      </c>
      <c r="Q13" s="13">
        <f>IF(Calcs!J49&gt;=0,Calcs!J49,"")</f>
        <v>4185.025442065334</v>
      </c>
      <c r="R13" s="13">
        <f>IF(Calcs!K49&gt;=0,Calcs!K49,"")</f>
        <v>4202.718200970289</v>
      </c>
      <c r="S13" s="13">
        <f>IF(Calcs!L49&gt;=0,Calcs!L49,"")</f>
        <v>4220.424253220116</v>
      </c>
      <c r="T13" s="13">
        <f>IF(Calcs!M49&gt;=0,Calcs!M49,"")</f>
        <v>4238.143503174653</v>
      </c>
      <c r="U13" s="33">
        <v>40</v>
      </c>
      <c r="V13" s="32">
        <v>76</v>
      </c>
      <c r="W13" s="14">
        <f>IF(Calcs!F85&gt;=0,Calcs!F85,"")</f>
        <v>9415.308602592177</v>
      </c>
      <c r="X13" s="13">
        <f>IF(Calcs!G85&gt;=0,Calcs!G85,"")</f>
        <v>9433.327300092888</v>
      </c>
      <c r="Y13" s="13">
        <f>IF(Calcs!H85&gt;=0,Calcs!H85,"")</f>
        <v>9451.33512686676</v>
      </c>
      <c r="Z13" s="13">
        <f>IF(Calcs!I85&gt;=0,Calcs!I85,"")</f>
        <v>9469.331992001744</v>
      </c>
      <c r="AA13" s="13">
        <f>IF(Calcs!J85&gt;=0,Calcs!J85,"")</f>
        <v>9487.317804419565</v>
      </c>
      <c r="AB13" s="13">
        <f>IF(Calcs!K85&gt;=0,Calcs!K85,"")</f>
        <v>9505.292472873927</v>
      </c>
      <c r="AC13" s="13">
        <f>IF(Calcs!L85&gt;=0,Calcs!L85,"")</f>
        <v>9523.255905948728</v>
      </c>
      <c r="AD13" s="19">
        <f>IF(Calcs!M85&gt;=0,Calcs!M85,"")</f>
        <v>9541.208012056217</v>
      </c>
      <c r="AE13" s="12">
        <v>76</v>
      </c>
      <c r="AF13" s="3"/>
      <c r="AG13" s="28">
        <v>113</v>
      </c>
      <c r="AH13" s="14">
        <f>IF(Calcs!F122&gt;=0,Calcs!F122,"")</f>
        <v>13769.15802704692</v>
      </c>
      <c r="AI13" s="13">
        <f>IF(Calcs!G122&gt;=0,Calcs!G122,"")</f>
        <v>13777.887331731807</v>
      </c>
      <c r="AJ13" s="13">
        <f>IF(Calcs!H122&gt;=0,Calcs!H122,"")</f>
        <v>13786.542415908634</v>
      </c>
      <c r="AK13" s="13">
        <f>IF(Calcs!I122&gt;=0,Calcs!I122,"")</f>
        <v>13795.122460642424</v>
      </c>
      <c r="AL13" s="13">
        <f>IF(Calcs!J122&gt;=0,Calcs!J122,"")</f>
        <v>13803.6266253185</v>
      </c>
      <c r="AM13" s="13">
        <f>IF(Calcs!K122&gt;=0,Calcs!K122,"")</f>
        <v>13812.054046614297</v>
      </c>
      <c r="AN13" s="13">
        <f>IF(Calcs!L122&gt;=0,Calcs!L122,"")</f>
        <v>13820.403837401256</v>
      </c>
      <c r="AO13" s="13">
        <f>IF(Calcs!M122&gt;=0,Calcs!M122,"")</f>
        <v>13828.675085570554</v>
      </c>
      <c r="AP13" s="33">
        <v>113</v>
      </c>
    </row>
    <row r="14" spans="1:42" ht="12">
      <c r="A14" s="32">
        <v>4</v>
      </c>
      <c r="B14" s="14">
        <f>IF(Calcs!F13&gt;=0,Calcs!F13,"")</f>
        <v>144.21438820997557</v>
      </c>
      <c r="C14" s="13">
        <f>IF(Calcs!G13&gt;=0,Calcs!G13,"")</f>
        <v>150.9787150002824</v>
      </c>
      <c r="D14" s="13">
        <f>IF(Calcs!H13&gt;=0,Calcs!H13,"")</f>
        <v>157.84262083473857</v>
      </c>
      <c r="E14" s="13">
        <f>IF(Calcs!I13&gt;=0,Calcs!I13,"")</f>
        <v>164.80446341701963</v>
      </c>
      <c r="F14" s="13">
        <f>IF(Calcs!J13&gt;=0,Calcs!J13,"")</f>
        <v>171.8626688242926</v>
      </c>
      <c r="G14" s="13">
        <f>IF(Calcs!K13&gt;=0,Calcs!K13,"")</f>
        <v>179.01572675208394</v>
      </c>
      <c r="H14" s="13">
        <f>IF(Calcs!L13&gt;=0,Calcs!L13,"")</f>
        <v>186.26218621104834</v>
      </c>
      <c r="I14" s="19">
        <f>IF(Calcs!M13&gt;=0,Calcs!M13,"")</f>
        <v>193.6006516218037</v>
      </c>
      <c r="J14" s="12">
        <v>4</v>
      </c>
      <c r="K14" s="3"/>
      <c r="L14" s="28">
        <v>41</v>
      </c>
      <c r="M14" s="14">
        <f>IF(Calcs!F50&gt;=0,Calcs!F50,"")</f>
        <v>4255.87585540728</v>
      </c>
      <c r="N14" s="13">
        <f>IF(Calcs!G50&gt;=0,Calcs!G50,"")</f>
        <v>4273.62121470275</v>
      </c>
      <c r="O14" s="13">
        <f>IF(Calcs!H50&gt;=0,Calcs!H50,"")</f>
        <v>4291.379486055046</v>
      </c>
      <c r="P14" s="13">
        <f>IF(Calcs!I50&gt;=0,Calcs!I50,"")</f>
        <v>4309.1505746652365</v>
      </c>
      <c r="Q14" s="13">
        <f>IF(Calcs!J50&gt;=0,Calcs!J50,"")</f>
        <v>4326.934385939356</v>
      </c>
      <c r="R14" s="13">
        <f>IF(Calcs!K50&gt;=0,Calcs!K50,"")</f>
        <v>4344.730825486322</v>
      </c>
      <c r="S14" s="13">
        <f>IF(Calcs!L50&gt;=0,Calcs!L50,"")</f>
        <v>4362.539799115847</v>
      </c>
      <c r="T14" s="13">
        <f>IF(Calcs!M50&gt;=0,Calcs!M50,"")</f>
        <v>4380.36121283638</v>
      </c>
      <c r="U14" s="33">
        <v>41</v>
      </c>
      <c r="V14" s="32">
        <v>77</v>
      </c>
      <c r="W14" s="14">
        <f>IF(Calcs!F86&gt;=0,Calcs!F86,"")</f>
        <v>9559.148699435169</v>
      </c>
      <c r="X14" s="13">
        <f>IF(Calcs!G86&gt;=0,Calcs!G86,"")</f>
        <v>9577.077876149044</v>
      </c>
      <c r="Y14" s="13">
        <f>IF(Calcs!H86&gt;=0,Calcs!H86,"")</f>
        <v>9594.995450084105</v>
      </c>
      <c r="Z14" s="13">
        <f>IF(Calcs!I86&gt;=0,Calcs!I86,"")</f>
        <v>9612.901328947559</v>
      </c>
      <c r="AA14" s="13">
        <f>IF(Calcs!J86&gt;=0,Calcs!J86,"")</f>
        <v>9630.795420265644</v>
      </c>
      <c r="AB14" s="13">
        <f>IF(Calcs!K86&gt;=0,Calcs!K86,"")</f>
        <v>9648.677631381732</v>
      </c>
      <c r="AC14" s="13">
        <f>IF(Calcs!L86&gt;=0,Calcs!L86,"")</f>
        <v>9666.547869454402</v>
      </c>
      <c r="AD14" s="19">
        <f>IF(Calcs!M86&gt;=0,Calcs!M86,"")</f>
        <v>9684.406041455488</v>
      </c>
      <c r="AE14" s="12">
        <v>77</v>
      </c>
      <c r="AF14" s="3"/>
      <c r="AG14" s="28">
        <v>114</v>
      </c>
      <c r="AH14" s="14">
        <f>IF(Calcs!F123&gt;=0,Calcs!F123,"")</f>
        <v>13836.866852775756</v>
      </c>
      <c r="AI14" s="13">
        <f>IF(Calcs!G123&gt;=0,Calcs!G123,"")</f>
        <v>13844.978173084603</v>
      </c>
      <c r="AJ14" s="13">
        <f>IF(Calcs!H123&gt;=0,Calcs!H123,"")</f>
        <v>13853.00805153132</v>
      </c>
      <c r="AK14" s="13">
        <f>IF(Calcs!I123&gt;=0,Calcs!I123,"")</f>
        <v>13860.955462559828</v>
      </c>
      <c r="AL14" s="13">
        <f>IF(Calcs!J123&gt;=0,Calcs!J123,"")</f>
        <v>13868.81934834694</v>
      </c>
      <c r="AM14" s="13">
        <f>IF(Calcs!K123&gt;=0,Calcs!K123,"")</f>
        <v>13876.59861699347</v>
      </c>
      <c r="AN14" s="13">
        <f>IF(Calcs!L123&gt;=0,Calcs!L123,"")</f>
        <v>13884.292140569412</v>
      </c>
      <c r="AO14" s="13">
        <f>IF(Calcs!M123&gt;=0,Calcs!M123,"")</f>
        <v>13891.898752997799</v>
      </c>
      <c r="AP14" s="33">
        <v>114</v>
      </c>
    </row>
    <row r="15" spans="1:42" ht="12">
      <c r="A15" s="32">
        <v>5</v>
      </c>
      <c r="B15" s="14">
        <f>IF(Calcs!F14&gt;=0,Calcs!F14,"")</f>
        <v>201.029779261657</v>
      </c>
      <c r="C15" s="13">
        <f>IF(Calcs!G14&gt;=0,Calcs!G14,"")</f>
        <v>208.548274023403</v>
      </c>
      <c r="D15" s="13">
        <f>IF(Calcs!H14&gt;=0,Calcs!H14,"")</f>
        <v>216.15488645178925</v>
      </c>
      <c r="E15" s="13">
        <f>IF(Calcs!I14&gt;=0,Calcs!I14,"")</f>
        <v>223.84841002773368</v>
      </c>
      <c r="F15" s="13">
        <f>IF(Calcs!J14&gt;=0,Calcs!J14,"")</f>
        <v>231.62767867426143</v>
      </c>
      <c r="G15" s="13">
        <f>IF(Calcs!K14&gt;=0,Calcs!K14,"")</f>
        <v>239.49156446137465</v>
      </c>
      <c r="H15" s="13">
        <f>IF(Calcs!L14&gt;=0,Calcs!L14,"")</f>
        <v>247.4389754898796</v>
      </c>
      <c r="I15" s="19">
        <f>IF(Calcs!M14&gt;=0,Calcs!M14,"")</f>
        <v>255.46885393659787</v>
      </c>
      <c r="J15" s="12">
        <v>5</v>
      </c>
      <c r="K15" s="3"/>
      <c r="L15" s="28">
        <v>42</v>
      </c>
      <c r="M15" s="14">
        <f>IF(Calcs!F51&gt;=0,Calcs!F51,"")</f>
        <v>4398.1949728530635</v>
      </c>
      <c r="N15" s="13">
        <f>IF(Calcs!G51&gt;=0,Calcs!G51,"")</f>
        <v>4416.040985565714</v>
      </c>
      <c r="O15" s="13">
        <f>IF(Calcs!H51&gt;=0,Calcs!H51,"")</f>
        <v>4433.8991575668</v>
      </c>
      <c r="P15" s="13">
        <f>IF(Calcs!I51&gt;=0,Calcs!I51,"")</f>
        <v>4451.76939563947</v>
      </c>
      <c r="Q15" s="13">
        <f>IF(Calcs!J51&gt;=0,Calcs!J51,"")</f>
        <v>4469.651606755558</v>
      </c>
      <c r="R15" s="13">
        <f>IF(Calcs!K51&gt;=0,Calcs!K51,"")</f>
        <v>4487.545698073643</v>
      </c>
      <c r="S15" s="13">
        <f>IF(Calcs!L51&gt;=0,Calcs!L51,"")</f>
        <v>4505.4515769370955</v>
      </c>
      <c r="T15" s="13">
        <f>IF(Calcs!M51&gt;=0,Calcs!M51,"")</f>
        <v>4523.369150872157</v>
      </c>
      <c r="U15" s="33">
        <v>42</v>
      </c>
      <c r="V15" s="32">
        <v>78</v>
      </c>
      <c r="W15" s="14">
        <f>IF(Calcs!F87&gt;=0,Calcs!F87,"")</f>
        <v>9702.252054168137</v>
      </c>
      <c r="X15" s="13">
        <f>IF(Calcs!G87&gt;=0,Calcs!G87,"")</f>
        <v>9720.085814184822</v>
      </c>
      <c r="Y15" s="13">
        <f>IF(Calcs!H87&gt;=0,Calcs!H87,"")</f>
        <v>9737.907227905354</v>
      </c>
      <c r="Z15" s="13">
        <f>IF(Calcs!I87&gt;=0,Calcs!I87,"")</f>
        <v>9755.71620153488</v>
      </c>
      <c r="AA15" s="13">
        <f>IF(Calcs!J87&gt;=0,Calcs!J87,"")</f>
        <v>9773.512641081845</v>
      </c>
      <c r="AB15" s="13">
        <f>IF(Calcs!K87&gt;=0,Calcs!K87,"")</f>
        <v>9791.296452355964</v>
      </c>
      <c r="AC15" s="13">
        <f>IF(Calcs!L87&gt;=0,Calcs!L87,"")</f>
        <v>9809.067540966154</v>
      </c>
      <c r="AD15" s="19">
        <f>IF(Calcs!M87&gt;=0,Calcs!M87,"")</f>
        <v>9826.825812318451</v>
      </c>
      <c r="AE15" s="12">
        <v>78</v>
      </c>
      <c r="AF15" s="3"/>
      <c r="AG15" s="28">
        <v>115</v>
      </c>
      <c r="AH15" s="14">
        <f>IF(Calcs!F124&gt;=0,Calcs!F124,"")</f>
        <v>13899.417247759546</v>
      </c>
      <c r="AI15" s="13">
        <f>IF(Calcs!G124&gt;=0,Calcs!G124,"")</f>
        <v>13906.846375399398</v>
      </c>
      <c r="AJ15" s="13">
        <f>IF(Calcs!H124&gt;=0,Calcs!H124,"")</f>
        <v>13914.184840810154</v>
      </c>
      <c r="AK15" s="13">
        <f>IF(Calcs!I124&gt;=0,Calcs!I124,"")</f>
        <v>13921.431300269118</v>
      </c>
      <c r="AL15" s="13">
        <f>IF(Calcs!J124&gt;=0,Calcs!J124,"")</f>
        <v>13928.58435819691</v>
      </c>
      <c r="AM15" s="13">
        <f>IF(Calcs!K124&gt;=0,Calcs!K124,"")</f>
        <v>13935.642563604184</v>
      </c>
      <c r="AN15" s="13">
        <f>IF(Calcs!L124&gt;=0,Calcs!L124,"")</f>
        <v>13942.604406186461</v>
      </c>
      <c r="AO15" s="13">
        <f>IF(Calcs!M124&gt;=0,Calcs!M124,"")</f>
        <v>13949.468312020917</v>
      </c>
      <c r="AP15" s="33">
        <v>115</v>
      </c>
    </row>
    <row r="16" spans="1:42" ht="12">
      <c r="A16" s="32">
        <v>6</v>
      </c>
      <c r="B16" s="14">
        <f>IF(Calcs!F15&gt;=0,Calcs!F15,"")</f>
        <v>263.58017424544374</v>
      </c>
      <c r="C16" s="13">
        <f>IF(Calcs!G15&gt;=0,Calcs!G15,"")</f>
        <v>271.77194145064857</v>
      </c>
      <c r="D16" s="13">
        <f>IF(Calcs!H15&gt;=0,Calcs!H15,"")</f>
        <v>280.04318961994784</v>
      </c>
      <c r="E16" s="13">
        <f>IF(Calcs!I15&gt;=0,Calcs!I15,"")</f>
        <v>288.39298040690375</v>
      </c>
      <c r="F16" s="13">
        <f>IF(Calcs!J15&gt;=0,Calcs!J15,"")</f>
        <v>296.82040170270074</v>
      </c>
      <c r="G16" s="13">
        <f>IF(Calcs!K15&gt;=0,Calcs!K15,"")</f>
        <v>305.32456637877834</v>
      </c>
      <c r="H16" s="13">
        <f>IF(Calcs!L15&gt;=0,Calcs!L15,"")</f>
        <v>313.9046111125673</v>
      </c>
      <c r="I16" s="19">
        <f>IF(Calcs!M15&gt;=0,Calcs!M15,"")</f>
        <v>322.5596952893926</v>
      </c>
      <c r="J16" s="12">
        <v>6</v>
      </c>
      <c r="K16" s="3"/>
      <c r="L16" s="28">
        <v>43</v>
      </c>
      <c r="M16" s="14">
        <f>IF(Calcs!F52&gt;=0,Calcs!F52,"")</f>
        <v>4541.298327586031</v>
      </c>
      <c r="N16" s="13">
        <f>IF(Calcs!G52&gt;=0,Calcs!G52,"")</f>
        <v>4559.239014964985</v>
      </c>
      <c r="O16" s="13">
        <f>IF(Calcs!H52&gt;=0,Calcs!H52,"")</f>
        <v>4577.191121072473</v>
      </c>
      <c r="P16" s="13">
        <f>IF(Calcs!I52&gt;=0,Calcs!I52,"")</f>
        <v>4595.154554147273</v>
      </c>
      <c r="Q16" s="13">
        <f>IF(Calcs!J52&gt;=0,Calcs!J52,"")</f>
        <v>4613.129222601637</v>
      </c>
      <c r="R16" s="13">
        <f>IF(Calcs!K52&gt;=0,Calcs!K52,"")</f>
        <v>4631.115035019455</v>
      </c>
      <c r="S16" s="13">
        <f>IF(Calcs!L52&gt;=0,Calcs!L52,"")</f>
        <v>4649.111900154441</v>
      </c>
      <c r="T16" s="13">
        <f>IF(Calcs!M52&gt;=0,Calcs!M52,"")</f>
        <v>4667.119726928314</v>
      </c>
      <c r="U16" s="33">
        <v>43</v>
      </c>
      <c r="V16" s="32">
        <v>79</v>
      </c>
      <c r="W16" s="14">
        <f>IF(Calcs!F88&gt;=0,Calcs!F88,"")</f>
        <v>9844.57117161392</v>
      </c>
      <c r="X16" s="13">
        <f>IF(Calcs!G88&gt;=0,Calcs!G88,"")</f>
        <v>9862.303523846547</v>
      </c>
      <c r="Y16" s="13">
        <f>IF(Calcs!H88&gt;=0,Calcs!H88,"")</f>
        <v>9880.022773801085</v>
      </c>
      <c r="Z16" s="13">
        <f>IF(Calcs!I88&gt;=0,Calcs!I88,"")</f>
        <v>9897.72882605091</v>
      </c>
      <c r="AA16" s="13">
        <f>IF(Calcs!J88&gt;=0,Calcs!J88,"")</f>
        <v>9915.421584955866</v>
      </c>
      <c r="AB16" s="13">
        <f>IF(Calcs!K88&gt;=0,Calcs!K88,"")</f>
        <v>9933.100954660045</v>
      </c>
      <c r="AC16" s="13">
        <f>IF(Calcs!L88&gt;=0,Calcs!L88,"")</f>
        <v>9950.766839089585</v>
      </c>
      <c r="AD16" s="19">
        <f>IF(Calcs!M88&gt;=0,Calcs!M88,"")</f>
        <v>9968.419141950451</v>
      </c>
      <c r="AE16" s="12">
        <v>79</v>
      </c>
      <c r="AF16" s="3"/>
      <c r="AG16" s="28">
        <v>116</v>
      </c>
      <c r="AH16" s="14">
        <f>IF(Calcs!F125&gt;=0,Calcs!F125,"")</f>
        <v>13956.232638811225</v>
      </c>
      <c r="AI16" s="13">
        <f>IF(Calcs!G125&gt;=0,Calcs!G125,"")</f>
        <v>13962.895670617529</v>
      </c>
      <c r="AJ16" s="13">
        <f>IF(Calcs!H125&gt;=0,Calcs!H125,"")</f>
        <v>13969.455611997393</v>
      </c>
      <c r="AK16" s="13">
        <f>IF(Calcs!I125&gt;=0,Calcs!I125,"")</f>
        <v>13975.910581470182</v>
      </c>
      <c r="AL16" s="13">
        <f>IF(Calcs!J125&gt;=0,Calcs!J125,"")</f>
        <v>13982.258604200786</v>
      </c>
      <c r="AM16" s="13">
        <f>IF(Calcs!K125&gt;=0,Calcs!K125,"")</f>
        <v>13988.497603778425</v>
      </c>
      <c r="AN16" s="13">
        <f>IF(Calcs!L125&gt;=0,Calcs!L125,"")</f>
        <v>13994.625392941056</v>
      </c>
      <c r="AO16" s="13">
        <f>IF(Calcs!M125&gt;=0,Calcs!M125,"")</f>
        <v>14000.63966306467</v>
      </c>
      <c r="AP16" s="33">
        <v>116</v>
      </c>
    </row>
    <row r="17" spans="1:42" ht="12">
      <c r="A17" s="32">
        <v>7</v>
      </c>
      <c r="B17" s="14">
        <f>IF(Calcs!F16&gt;=0,Calcs!F16,"")</f>
        <v>331.2889999742805</v>
      </c>
      <c r="C17" s="13">
        <f>IF(Calcs!G16&gt;=0,Calcs!G16,"")</f>
        <v>340.0917269480513</v>
      </c>
      <c r="D17" s="13">
        <f>IF(Calcs!H16&gt;=0,Calcs!H16,"")</f>
        <v>348.9670978026091</v>
      </c>
      <c r="E17" s="13">
        <f>IF(Calcs!I16&gt;=0,Calcs!I16,"")</f>
        <v>357.9143530908191</v>
      </c>
      <c r="F17" s="13">
        <f>IF(Calcs!J16&gt;=0,Calcs!J16,"")</f>
        <v>366.9327515268103</v>
      </c>
      <c r="G17" s="13">
        <f>IF(Calcs!K16&gt;=0,Calcs!K16,"")</f>
        <v>376.02156923290477</v>
      </c>
      <c r="H17" s="13">
        <f>IF(Calcs!L16&gt;=0,Calcs!L16,"")</f>
        <v>385.18009902973756</v>
      </c>
      <c r="I17" s="19">
        <f>IF(Calcs!M16&gt;=0,Calcs!M16,"")</f>
        <v>394.40764976641736</v>
      </c>
      <c r="J17" s="12">
        <v>7</v>
      </c>
      <c r="K17" s="3"/>
      <c r="L17" s="28">
        <v>44</v>
      </c>
      <c r="M17" s="14">
        <f>IF(Calcs!F53&gt;=0,Calcs!F53,"")</f>
        <v>4685.138424429025</v>
      </c>
      <c r="N17" s="13">
        <f>IF(Calcs!G53&gt;=0,Calcs!G53,"")</f>
        <v>4703.1679019089615</v>
      </c>
      <c r="O17" s="13">
        <f>IF(Calcs!H53&gt;=0,Calcs!H53,"")</f>
        <v>4721.2080687831985</v>
      </c>
      <c r="P17" s="13">
        <f>IF(Calcs!I53&gt;=0,Calcs!I53,"")</f>
        <v>4739.258834627733</v>
      </c>
      <c r="Q17" s="13">
        <f>IF(Calcs!J53&gt;=0,Calcs!J53,"")</f>
        <v>4757.320109177757</v>
      </c>
      <c r="R17" s="13">
        <f>IF(Calcs!K53&gt;=0,Calcs!K53,"")</f>
        <v>4775.391802325935</v>
      </c>
      <c r="S17" s="13">
        <f>IF(Calcs!L53&gt;=0,Calcs!L53,"")</f>
        <v>4793.473824120677</v>
      </c>
      <c r="T17" s="13">
        <f>IF(Calcs!M53&gt;=0,Calcs!M53,"")</f>
        <v>4811.56608476446</v>
      </c>
      <c r="U17" s="33">
        <v>44</v>
      </c>
      <c r="V17" s="32">
        <v>80</v>
      </c>
      <c r="W17" s="14">
        <f>IF(Calcs!F89&gt;=0,Calcs!F89,"")</f>
        <v>9986.057766726162</v>
      </c>
      <c r="X17" s="13">
        <f>IF(Calcs!G89&gt;=0,Calcs!G89,"")</f>
        <v>10003.68261667553</v>
      </c>
      <c r="Y17" s="13">
        <f>IF(Calcs!H89&gt;=0,Calcs!H89,"")</f>
        <v>10021.293594830364</v>
      </c>
      <c r="Z17" s="13">
        <f>IF(Calcs!I89&gt;=0,Calcs!I89,"")</f>
        <v>10038.890603993143</v>
      </c>
      <c r="AA17" s="13">
        <f>IF(Calcs!J89&gt;=0,Calcs!J89,"")</f>
        <v>10056.473546734695</v>
      </c>
      <c r="AB17" s="13">
        <f>IF(Calcs!K89&gt;=0,Calcs!K89,"")</f>
        <v>10074.042325391825</v>
      </c>
      <c r="AC17" s="13">
        <f>IF(Calcs!L89&gt;=0,Calcs!L89,"")</f>
        <v>10091.596842064931</v>
      </c>
      <c r="AD17" s="19">
        <f>IF(Calcs!M89&gt;=0,Calcs!M89,"")</f>
        <v>10109.136998615615</v>
      </c>
      <c r="AE17" s="12">
        <v>80</v>
      </c>
      <c r="AF17" s="3"/>
      <c r="AG17" s="28">
        <v>117</v>
      </c>
      <c r="AH17" s="14">
        <f>IF(Calcs!F126&gt;=0,Calcs!F126,"")</f>
        <v>14006.537972197284</v>
      </c>
      <c r="AI17" s="13">
        <f>IF(Calcs!G126&gt;=0,Calcs!G126,"")</f>
        <v>14012.31773136747</v>
      </c>
      <c r="AJ17" s="13">
        <f>IF(Calcs!H126&gt;=0,Calcs!H126,"")</f>
        <v>14017.976188833281</v>
      </c>
      <c r="AK17" s="13">
        <f>IF(Calcs!I126&gt;=0,Calcs!I126,"")</f>
        <v>14023.51041185468</v>
      </c>
      <c r="AL17" s="13">
        <f>IF(Calcs!J126&gt;=0,Calcs!J126,"")</f>
        <v>14028.917265464448</v>
      </c>
      <c r="AM17" s="13">
        <f>IF(Calcs!K126&gt;=0,Calcs!K126,"")</f>
        <v>14034.19338756977</v>
      </c>
      <c r="AN17" s="13">
        <f>IF(Calcs!L126&gt;=0,Calcs!L126,"")</f>
        <v>14039.335159525253</v>
      </c>
      <c r="AO17" s="13">
        <f>IF(Calcs!M126&gt;=0,Calcs!M126,"")</f>
        <v>14044.338671058578</v>
      </c>
      <c r="AP17" s="33">
        <v>117</v>
      </c>
    </row>
    <row r="18" spans="1:42" ht="12">
      <c r="A18" s="32">
        <v>8</v>
      </c>
      <c r="B18" s="14">
        <f>IF(Calcs!F17&gt;=0,Calcs!F17,"")</f>
        <v>403.7035456878736</v>
      </c>
      <c r="C18" s="13">
        <f>IF(Calcs!G17&gt;=0,Calcs!G17,"")</f>
        <v>413.06712583676375</v>
      </c>
      <c r="D18" s="13">
        <f>IF(Calcs!H17&gt;=0,Calcs!H17,"")</f>
        <v>422.4977434875486</v>
      </c>
      <c r="E18" s="13">
        <f>IF(Calcs!I17&gt;=0,Calcs!I17,"")</f>
        <v>431.9947656105388</v>
      </c>
      <c r="F18" s="13">
        <f>IF(Calcs!J17&gt;=0,Calcs!J17,"")</f>
        <v>441.55757236389866</v>
      </c>
      <c r="G18" s="13">
        <f>IF(Calcs!K17&gt;=0,Calcs!K17,"")</f>
        <v>451.1855566117546</v>
      </c>
      <c r="H18" s="13">
        <f>IF(Calcs!L17&gt;=0,Calcs!L17,"")</f>
        <v>460.8781234667036</v>
      </c>
      <c r="I18" s="19">
        <f>IF(Calcs!M17&gt;=0,Calcs!M17,"")</f>
        <v>470.63468985515374</v>
      </c>
      <c r="J18" s="12">
        <v>8</v>
      </c>
      <c r="K18" s="3"/>
      <c r="L18" s="28">
        <v>45</v>
      </c>
      <c r="M18" s="14">
        <f>IF(Calcs!F54&gt;=0,Calcs!F54,"")</f>
        <v>4829.668494612126</v>
      </c>
      <c r="N18" s="13">
        <f>IF(Calcs!G54&gt;=0,Calcs!G54,"")</f>
        <v>4847.780964169212</v>
      </c>
      <c r="O18" s="13">
        <f>IF(Calcs!H54&gt;=0,Calcs!H54,"")</f>
        <v>4865.903404090298</v>
      </c>
      <c r="P18" s="13">
        <f>IF(Calcs!I54&gt;=0,Calcs!I54,"")</f>
        <v>4884.035725177339</v>
      </c>
      <c r="Q18" s="13">
        <f>IF(Calcs!J54&gt;=0,Calcs!J54,"")</f>
        <v>4902.17783837804</v>
      </c>
      <c r="R18" s="13">
        <f>IF(Calcs!K54&gt;=0,Calcs!K54,"")</f>
        <v>4920.329654784228</v>
      </c>
      <c r="S18" s="13">
        <f>IF(Calcs!L54&gt;=0,Calcs!L54,"")</f>
        <v>4938.491085630232</v>
      </c>
      <c r="T18" s="13">
        <f>IF(Calcs!M54&gt;=0,Calcs!M54,"")</f>
        <v>4956.66204229128</v>
      </c>
      <c r="U18" s="33">
        <v>45</v>
      </c>
      <c r="V18" s="32">
        <v>81</v>
      </c>
      <c r="W18" s="14">
        <f>IF(Calcs!F90&gt;=0,Calcs!F90,"")</f>
        <v>10126.662696664222</v>
      </c>
      <c r="X18" s="13">
        <f>IF(Calcs!G90&gt;=0,Calcs!G90,"")</f>
        <v>10144.173837587427</v>
      </c>
      <c r="Y18" s="13">
        <f>IF(Calcs!H90&gt;=0,Calcs!H90,"")</f>
        <v>10161.670322515727</v>
      </c>
      <c r="Z18" s="13">
        <f>IF(Calcs!I90&gt;=0,Calcs!I90,"")</f>
        <v>10179.15205233096</v>
      </c>
      <c r="AA18" s="13">
        <f>IF(Calcs!J90&gt;=0,Calcs!J90,"")</f>
        <v>10196.618927663774</v>
      </c>
      <c r="AB18" s="13">
        <f>IF(Calcs!K90&gt;=0,Calcs!K90,"")</f>
        <v>10214.070848891071</v>
      </c>
      <c r="AC18" s="13">
        <f>IF(Calcs!L90&gt;=0,Calcs!L90,"")</f>
        <v>10231.507716133448</v>
      </c>
      <c r="AD18" s="19">
        <f>IF(Calcs!M90&gt;=0,Calcs!M90,"")</f>
        <v>10248.929429252576</v>
      </c>
      <c r="AE18" s="12">
        <v>81</v>
      </c>
      <c r="AF18" s="3"/>
      <c r="AG18" s="28">
        <v>118</v>
      </c>
      <c r="AH18" s="14">
        <f>IF(Calcs!F127&gt;=0,Calcs!F127,"")</f>
        <v>14049.199678072046</v>
      </c>
      <c r="AI18" s="13">
        <f>IF(Calcs!G127&gt;=0,Calcs!G127,"")</f>
        <v>14053.91355134163</v>
      </c>
      <c r="AJ18" s="13">
        <f>IF(Calcs!H127&gt;=0,Calcs!H127,"")</f>
        <v>14058.47521341843</v>
      </c>
      <c r="AK18" s="13">
        <f>IF(Calcs!I127&gt;=0,Calcs!I127,"")</f>
        <v>14062.879059991948</v>
      </c>
      <c r="AL18" s="13">
        <f>IF(Calcs!J127&gt;=0,Calcs!J127,"")</f>
        <v>14067.118860412862</v>
      </c>
      <c r="AM18" s="13">
        <f>IF(Calcs!K127&gt;=0,Calcs!K127,"")</f>
        <v>14071.187629675373</v>
      </c>
      <c r="AN18" s="13">
        <f>IF(Calcs!L127&gt;=0,Calcs!L127,"")</f>
        <v>14075.077460363767</v>
      </c>
      <c r="AO18" s="13">
        <f>IF(Calcs!M127&gt;=0,Calcs!M127,"")</f>
        <v>14078.779296837658</v>
      </c>
      <c r="AP18" s="33">
        <v>118</v>
      </c>
    </row>
    <row r="19" spans="1:42" ht="12">
      <c r="A19" s="32">
        <v>9</v>
      </c>
      <c r="B19" s="14">
        <f>IF(Calcs!F18&gt;=0,Calcs!F18,"")</f>
        <v>480.4546841040477</v>
      </c>
      <c r="C19" s="13">
        <f>IF(Calcs!G18&gt;=0,Calcs!G18,"")</f>
        <v>490.33754554762817</v>
      </c>
      <c r="D19" s="13">
        <f>IF(Calcs!H18&gt;=0,Calcs!H18,"")</f>
        <v>500.28272415301996</v>
      </c>
      <c r="E19" s="13">
        <f>IF(Calcs!I18&gt;=0,Calcs!I18,"")</f>
        <v>510.28968016347153</v>
      </c>
      <c r="F19" s="13">
        <f>IF(Calcs!J18&gt;=0,Calcs!J18,"")</f>
        <v>520.3578837582058</v>
      </c>
      <c r="G19" s="13">
        <f>IF(Calcs!K18&gt;=0,Calcs!K18,"")</f>
        <v>530.4868147278893</v>
      </c>
      <c r="H19" s="13">
        <f>IF(Calcs!L18&gt;=0,Calcs!L18,"")</f>
        <v>540.6759621648114</v>
      </c>
      <c r="I19" s="19">
        <f>IF(Calcs!M18&gt;=0,Calcs!M18,"")</f>
        <v>550.9248241669268</v>
      </c>
      <c r="J19" s="12">
        <v>9</v>
      </c>
      <c r="K19" s="3"/>
      <c r="L19" s="28">
        <v>46</v>
      </c>
      <c r="M19" s="14">
        <f>IF(Calcs!F55&gt;=0,Calcs!F55,"")</f>
        <v>4974.842436281912</v>
      </c>
      <c r="N19" s="13">
        <f>IF(Calcs!G55&gt;=0,Calcs!G55,"")</f>
        <v>4993.0321792543955</v>
      </c>
      <c r="O19" s="13">
        <f>IF(Calcs!H55&gt;=0,Calcs!H55,"")</f>
        <v>5011.231182997146</v>
      </c>
      <c r="P19" s="13">
        <f>IF(Calcs!I55&gt;=0,Calcs!I55,"")</f>
        <v>5029.439359433181</v>
      </c>
      <c r="Q19" s="13">
        <f>IF(Calcs!J55&gt;=0,Calcs!J55,"")</f>
        <v>5047.656620618558</v>
      </c>
      <c r="R19" s="13">
        <f>IF(Calcs!K55&gt;=0,Calcs!K55,"")</f>
        <v>5065.882878740837</v>
      </c>
      <c r="S19" s="13">
        <f>IF(Calcs!L55&gt;=0,Calcs!L55,"")</f>
        <v>5084.118046117567</v>
      </c>
      <c r="T19" s="13">
        <f>IF(Calcs!M55&gt;=0,Calcs!M55,"")</f>
        <v>5102.362035194742</v>
      </c>
      <c r="U19" s="33">
        <v>46</v>
      </c>
      <c r="V19" s="32">
        <v>82</v>
      </c>
      <c r="W19" s="14">
        <f>IF(Calcs!F91&gt;=0,Calcs!F91,"")</f>
        <v>10266.335887848587</v>
      </c>
      <c r="X19" s="13">
        <f>IF(Calcs!G91&gt;=0,Calcs!G91,"")</f>
        <v>10283.72699125742</v>
      </c>
      <c r="Y19" s="13">
        <f>IF(Calcs!H91&gt;=0,Calcs!H91,"")</f>
        <v>10301.10263854813</v>
      </c>
      <c r="Z19" s="13">
        <f>IF(Calcs!I91&gt;=0,Calcs!I91,"")</f>
        <v>10318.46272852019</v>
      </c>
      <c r="AA19" s="13">
        <f>IF(Calcs!J91&gt;=0,Calcs!J91,"")</f>
        <v>10335.807159700766</v>
      </c>
      <c r="AB19" s="13">
        <f>IF(Calcs!K91&gt;=0,Calcs!K91,"")</f>
        <v>10353.135830341913</v>
      </c>
      <c r="AC19" s="13">
        <f>IF(Calcs!L91&gt;=0,Calcs!L91,"")</f>
        <v>10370.448638417838</v>
      </c>
      <c r="AD19" s="19">
        <f>IF(Calcs!M91&gt;=0,Calcs!M91,"")</f>
        <v>10387.74548162203</v>
      </c>
      <c r="AE19" s="12">
        <v>82</v>
      </c>
      <c r="AF19" s="3"/>
      <c r="AG19" s="28">
        <v>119</v>
      </c>
      <c r="AH19" s="14">
        <f>IF(Calcs!F128&gt;=0,Calcs!F128,"")</f>
        <v>14082.28262326195</v>
      </c>
      <c r="AI19" s="13">
        <f>IF(Calcs!G128&gt;=0,Calcs!G128,"")</f>
        <v>14085.57501786975</v>
      </c>
      <c r="AJ19" s="13">
        <f>IF(Calcs!H128&gt;=0,Calcs!H128,"")</f>
        <v>14088.641489024996</v>
      </c>
      <c r="AK19" s="13">
        <f>IF(Calcs!I128&gt;=0,Calcs!I128,"")</f>
        <v>14091.463432444461</v>
      </c>
      <c r="AL19" s="13">
        <f>IF(Calcs!J128&gt;=0,Calcs!J128,"")</f>
        <v>14094.016874694435</v>
      </c>
      <c r="AM19" s="13">
        <f>IF(Calcs!K128&gt;=0,Calcs!K128,"")</f>
        <v>14096.269212074136</v>
      </c>
      <c r="AN19" s="13">
        <f>IF(Calcs!L128&gt;=0,Calcs!L128,"")</f>
        <v>14098.172200617255</v>
      </c>
      <c r="AO19" s="13">
        <f>IF(Calcs!M128&gt;=0,Calcs!M128,"")</f>
        <v>14099.642502800176</v>
      </c>
      <c r="AP19" s="33">
        <v>119</v>
      </c>
    </row>
    <row r="20" spans="1:42" ht="12">
      <c r="A20" s="32">
        <v>10</v>
      </c>
      <c r="B20" s="14">
        <f>IF(Calcs!F19&gt;=0,Calcs!F19,"")</f>
        <v>561.2329075549629</v>
      </c>
      <c r="C20" s="13">
        <f>IF(Calcs!G19&gt;=0,Calcs!G19,"")</f>
        <v>571.59972760187</v>
      </c>
      <c r="D20" s="13">
        <f>IF(Calcs!H19&gt;=0,Calcs!H19,"")</f>
        <v>582.0248077739155</v>
      </c>
      <c r="E20" s="13">
        <f>IF(Calcs!I19&gt;=0,Calcs!I19,"")</f>
        <v>592.5076794827949</v>
      </c>
      <c r="F20" s="13">
        <f>IF(Calcs!J19&gt;=0,Calcs!J19,"")</f>
        <v>603.0478818481522</v>
      </c>
      <c r="G20" s="13">
        <f>IF(Calcs!K19&gt;=0,Calcs!K19,"")</f>
        <v>613.6449614699658</v>
      </c>
      <c r="H20" s="13">
        <f>IF(Calcs!L19&gt;=0,Calcs!L19,"")</f>
        <v>624.2984722102598</v>
      </c>
      <c r="I20" s="19">
        <f>IF(Calcs!M19&gt;=0,Calcs!M19,"")</f>
        <v>635.0079749836705</v>
      </c>
      <c r="J20" s="12">
        <v>10</v>
      </c>
      <c r="K20" s="3"/>
      <c r="L20" s="28">
        <v>47</v>
      </c>
      <c r="M20" s="14">
        <f>IF(Calcs!F56&gt;=0,Calcs!F56,"")</f>
        <v>5120.614758545305</v>
      </c>
      <c r="N20" s="13">
        <f>IF(Calcs!G56&gt;=0,Calcs!G56,"")</f>
        <v>5138.876128867648</v>
      </c>
      <c r="O20" s="13">
        <f>IF(Calcs!H56&gt;=0,Calcs!H56,"")</f>
        <v>5157.146058984119</v>
      </c>
      <c r="P20" s="13">
        <f>IF(Calcs!I56&gt;=0,Calcs!I56,"")</f>
        <v>5175.424461839543</v>
      </c>
      <c r="Q20" s="13">
        <f>IF(Calcs!J56&gt;=0,Calcs!J56,"")</f>
        <v>5193.711250499754</v>
      </c>
      <c r="R20" s="13">
        <f>IF(Calcs!K56&gt;=0,Calcs!K56,"")</f>
        <v>5212.006338150119</v>
      </c>
      <c r="S20" s="13">
        <f>IF(Calcs!L56&gt;=0,Calcs!L56,"")</f>
        <v>5230.3096380941015</v>
      </c>
      <c r="T20" s="13">
        <f>IF(Calcs!M56&gt;=0,Calcs!M56,"")</f>
        <v>5248.621063751807</v>
      </c>
      <c r="U20" s="33">
        <v>47</v>
      </c>
      <c r="V20" s="32">
        <v>83</v>
      </c>
      <c r="W20" s="14">
        <f>IF(Calcs!F92&gt;=0,Calcs!F92,"")</f>
        <v>10405.026257364441</v>
      </c>
      <c r="X20" s="13">
        <f>IF(Calcs!G92&gt;=0,Calcs!G92,"")</f>
        <v>10422.29086276859</v>
      </c>
      <c r="Y20" s="13">
        <f>IF(Calcs!H92&gt;=0,Calcs!H92,"")</f>
        <v>10439.539194668649</v>
      </c>
      <c r="Z20" s="13">
        <f>IF(Calcs!I92&gt;=0,Calcs!I92,"")</f>
        <v>10456.771149606515</v>
      </c>
      <c r="AA20" s="13">
        <f>IF(Calcs!J92&gt;=0,Calcs!J92,"")</f>
        <v>10473.986623828823</v>
      </c>
      <c r="AB20" s="13">
        <f>IF(Calcs!K92&gt;=0,Calcs!K92,"")</f>
        <v>10491.185513283948</v>
      </c>
      <c r="AC20" s="13">
        <f>IF(Calcs!L92&gt;=0,Calcs!L92,"")</f>
        <v>10508.367713618956</v>
      </c>
      <c r="AD20" s="19">
        <f>IF(Calcs!M92&gt;=0,Calcs!M92,"")</f>
        <v>10525.533120176544</v>
      </c>
      <c r="AE20" s="12">
        <v>83</v>
      </c>
      <c r="AF20" s="3"/>
      <c r="AG20" s="28">
        <v>120</v>
      </c>
      <c r="AH20" s="14">
        <f>IF(Calcs!F129&gt;=0,Calcs!F129,"")</f>
        <v>14100.4470270212</v>
      </c>
      <c r="AI20" s="13">
        <f>IF(Calcs!G129&gt;=0,Calcs!G129,"")</f>
      </c>
      <c r="AJ20" s="13">
        <f>IF(Calcs!H129&gt;=0,Calcs!H129,"")</f>
      </c>
      <c r="AK20" s="13">
        <f>IF(Calcs!I129&gt;=0,Calcs!I129,"")</f>
      </c>
      <c r="AL20" s="13">
        <f>IF(Calcs!J129&gt;=0,Calcs!J129,"")</f>
      </c>
      <c r="AM20" s="13">
        <f>IF(Calcs!K129&gt;=0,Calcs!K129,"")</f>
      </c>
      <c r="AN20" s="13">
        <f>IF(Calcs!L129&gt;=0,Calcs!L129,"")</f>
      </c>
      <c r="AO20" s="13">
        <f>IF(Calcs!M129&gt;=0,Calcs!M129,"")</f>
      </c>
      <c r="AP20" s="33">
        <v>120</v>
      </c>
    </row>
    <row r="21" spans="1:42" ht="12">
      <c r="A21" s="32">
        <v>11</v>
      </c>
      <c r="B21" s="14">
        <f>IF(Calcs!F20&gt;=0,Calcs!F20,"")</f>
        <v>645.7730375564007</v>
      </c>
      <c r="C21" s="13">
        <f>IF(Calcs!G20&gt;=0,Calcs!G20,"")</f>
        <v>656.5932343531343</v>
      </c>
      <c r="D21" s="13">
        <f>IF(Calcs!H20&gt;=0,Calcs!H20,"")</f>
        <v>667.468146271512</v>
      </c>
      <c r="E21" s="13">
        <f>IF(Calcs!I20&gt;=0,Calcs!I20,"")</f>
        <v>678.3973605037884</v>
      </c>
      <c r="F21" s="13">
        <f>IF(Calcs!J20&gt;=0,Calcs!J20,"")</f>
        <v>689.3804703653149</v>
      </c>
      <c r="G21" s="13">
        <f>IF(Calcs!K20&gt;=0,Calcs!K20,"")</f>
        <v>700.4170751295203</v>
      </c>
      <c r="H21" s="13">
        <f>IF(Calcs!L20&gt;=0,Calcs!L20,"")</f>
        <v>711.5067798690634</v>
      </c>
      <c r="I21" s="19">
        <f>IF(Calcs!M20&gt;=0,Calcs!M20,"")</f>
        <v>722.6491953028777</v>
      </c>
      <c r="J21" s="12">
        <v>11</v>
      </c>
      <c r="K21" s="3"/>
      <c r="L21" s="28">
        <v>48</v>
      </c>
      <c r="M21" s="14">
        <f>IF(Calcs!F57&gt;=0,Calcs!F57,"")</f>
        <v>5266.940528658553</v>
      </c>
      <c r="N21" s="13">
        <f>IF(Calcs!G57&gt;=0,Calcs!G57,"")</f>
        <v>5285.267946463438</v>
      </c>
      <c r="O21" s="13">
        <f>IF(Calcs!H57&gt;=0,Calcs!H57,"")</f>
        <v>5303.603230927924</v>
      </c>
      <c r="P21" s="13">
        <f>IF(Calcs!I57&gt;=0,Calcs!I57,"")</f>
        <v>5321.946295924429</v>
      </c>
      <c r="Q21" s="13">
        <f>IF(Calcs!J57&gt;=0,Calcs!J57,"")</f>
        <v>5340.297055434918</v>
      </c>
      <c r="R21" s="13">
        <f>IF(Calcs!K57&gt;=0,Calcs!K57,"")</f>
        <v>5358.655423549517</v>
      </c>
      <c r="S21" s="13">
        <f>IF(Calcs!L57&gt;=0,Calcs!L57,"")</f>
        <v>5377.021314465123</v>
      </c>
      <c r="T21" s="13">
        <f>IF(Calcs!M57&gt;=0,Calcs!M57,"")</f>
        <v>5395.394642484035</v>
      </c>
      <c r="U21" s="33">
        <v>48</v>
      </c>
      <c r="V21" s="32">
        <v>84</v>
      </c>
      <c r="W21" s="14">
        <f>IF(Calcs!F93&gt;=0,Calcs!F93,"")</f>
        <v>10542.681627991939</v>
      </c>
      <c r="X21" s="13">
        <f>IF(Calcs!G93&gt;=0,Calcs!G93,"")</f>
        <v>10559.813131789733</v>
      </c>
      <c r="Y21" s="13">
        <f>IF(Calcs!H93&gt;=0,Calcs!H93,"")</f>
        <v>10576.927525980745</v>
      </c>
      <c r="Z21" s="13">
        <f>IF(Calcs!I93&gt;=0,Calcs!I93,"")</f>
        <v>10594.024704658788</v>
      </c>
      <c r="AA21" s="13">
        <f>IF(Calcs!J93&gt;=0,Calcs!J93,"")</f>
        <v>10611.104561597436</v>
      </c>
      <c r="AB21" s="13">
        <f>IF(Calcs!K93&gt;=0,Calcs!K93,"")</f>
        <v>10628.166990246733</v>
      </c>
      <c r="AC21" s="13">
        <f>IF(Calcs!L93&gt;=0,Calcs!L93,"")</f>
        <v>10645.211883729888</v>
      </c>
      <c r="AD21" s="19">
        <f>IF(Calcs!M93&gt;=0,Calcs!M93,"")</f>
        <v>10662.23913483991</v>
      </c>
      <c r="AE21" s="12">
        <v>84</v>
      </c>
      <c r="AF21" s="3"/>
      <c r="AG21" s="28">
        <v>121</v>
      </c>
      <c r="AH21" s="14">
        <f>IF(Calcs!F130&gt;=0,Calcs!F130,"")</f>
      </c>
      <c r="AI21" s="13">
        <f>IF(Calcs!G130&gt;=0,Calcs!G130,"")</f>
      </c>
      <c r="AJ21" s="13">
        <f>IF(Calcs!H130&gt;=0,Calcs!H130,"")</f>
      </c>
      <c r="AK21" s="13">
        <f>IF(Calcs!I130&gt;=0,Calcs!I130,"")</f>
      </c>
      <c r="AL21" s="13">
        <f>IF(Calcs!J130&gt;=0,Calcs!J130,"")</f>
      </c>
      <c r="AM21" s="13">
        <f>IF(Calcs!K130&gt;=0,Calcs!K130,"")</f>
      </c>
      <c r="AN21" s="13">
        <f>IF(Calcs!L130&gt;=0,Calcs!L130,"")</f>
      </c>
      <c r="AO21" s="13">
        <f>IF(Calcs!M130&gt;=0,Calcs!M130,"")</f>
      </c>
      <c r="AP21" s="33">
        <v>121</v>
      </c>
    </row>
    <row r="22" spans="1:42" ht="12">
      <c r="A22" s="32">
        <v>12</v>
      </c>
      <c r="B22" s="14">
        <f>IF(Calcs!F21&gt;=0,Calcs!F21,"")</f>
        <v>733.8439376488188</v>
      </c>
      <c r="C22" s="13">
        <f>IF(Calcs!G21&gt;=0,Calcs!G21,"")</f>
        <v>745.0906284816542</v>
      </c>
      <c r="D22" s="13">
        <f>IF(Calcs!H21&gt;=0,Calcs!H21,"")</f>
        <v>756.3888945961503</v>
      </c>
      <c r="E22" s="13">
        <f>IF(Calcs!I21&gt;=0,Calcs!I21,"")</f>
        <v>767.7383678750218</v>
      </c>
      <c r="F22" s="13">
        <f>IF(Calcs!J21&gt;=0,Calcs!J21,"")</f>
        <v>779.1386851615241</v>
      </c>
      <c r="G22" s="13">
        <f>IF(Calcs!K21&gt;=0,Calcs!K21,"")</f>
        <v>790.5894881364766</v>
      </c>
      <c r="H22" s="13">
        <f>IF(Calcs!L21&gt;=0,Calcs!L21,"")</f>
        <v>802.0904231995225</v>
      </c>
      <c r="I22" s="19">
        <f>IF(Calcs!M21&gt;=0,Calcs!M21,"")</f>
        <v>813.6411413544396</v>
      </c>
      <c r="J22" s="12">
        <v>12</v>
      </c>
      <c r="K22" s="3"/>
      <c r="L22" s="28">
        <v>49</v>
      </c>
      <c r="M22" s="14">
        <f>IF(Calcs!F58&gt;=0,Calcs!F58,"")</f>
        <v>5413.7753220125605</v>
      </c>
      <c r="N22" s="13">
        <f>IF(Calcs!G58&gt;=0,Calcs!G58,"")</f>
        <v>5432.16326755968</v>
      </c>
      <c r="O22" s="13">
        <f>IF(Calcs!H58&gt;=0,Calcs!H58,"")</f>
        <v>5450.558393735677</v>
      </c>
      <c r="P22" s="13">
        <f>IF(Calcs!I58&gt;=0,Calcs!I58,"")</f>
        <v>5468.960615250794</v>
      </c>
      <c r="Q22" s="13">
        <f>IF(Calcs!J58&gt;=0,Calcs!J58,"")</f>
        <v>5487.369846913895</v>
      </c>
      <c r="R22" s="13">
        <f>IF(Calcs!K58&gt;=0,Calcs!K58,"")</f>
        <v>5505.786003631118</v>
      </c>
      <c r="S22" s="13">
        <f>IF(Calcs!L58&gt;=0,Calcs!L58,"")</f>
        <v>5524.209000404571</v>
      </c>
      <c r="T22" s="13">
        <f>IF(Calcs!M58&gt;=0,Calcs!M58,"")</f>
        <v>5542.638752330995</v>
      </c>
      <c r="U22" s="33">
        <v>49</v>
      </c>
      <c r="V22" s="32">
        <v>85</v>
      </c>
      <c r="W22" s="14">
        <f>IF(Calcs!F94&gt;=0,Calcs!F94,"")</f>
        <v>10679.24863603623</v>
      </c>
      <c r="X22" s="13">
        <f>IF(Calcs!G94&gt;=0,Calcs!G94,"")</f>
        <v>10696.240279441241</v>
      </c>
      <c r="Y22" s="13">
        <f>IF(Calcs!H94&gt;=0,Calcs!H94,"")</f>
        <v>10713.21395683687</v>
      </c>
      <c r="Z22" s="13">
        <f>IF(Calcs!I94&gt;=0,Calcs!I94,"")</f>
        <v>10730.169559661015</v>
      </c>
      <c r="AA22" s="13">
        <f>IF(Calcs!J94&gt;=0,Calcs!J94,"")</f>
        <v>10747.106979004035</v>
      </c>
      <c r="AB22" s="13">
        <f>IF(Calcs!K94&gt;=0,Calcs!K94,"")</f>
        <v>10764.026105605155</v>
      </c>
      <c r="AC22" s="13">
        <f>IF(Calcs!L94&gt;=0,Calcs!L94,"")</f>
        <v>10780.926829848795</v>
      </c>
      <c r="AD22" s="19">
        <f>IF(Calcs!M94&gt;=0,Calcs!M94,"")</f>
        <v>10797.80904176093</v>
      </c>
      <c r="AE22" s="12">
        <v>85</v>
      </c>
      <c r="AF22" s="3"/>
      <c r="AG22" s="28">
        <v>122</v>
      </c>
      <c r="AH22" s="14">
        <f>IF(Calcs!F131&gt;=0,Calcs!F131,"")</f>
      </c>
      <c r="AI22" s="13">
        <f>IF(Calcs!G131&gt;=0,Calcs!G131,"")</f>
      </c>
      <c r="AJ22" s="13">
        <f>IF(Calcs!H131&gt;=0,Calcs!H131,"")</f>
      </c>
      <c r="AK22" s="13">
        <f>IF(Calcs!I131&gt;=0,Calcs!I131,"")</f>
      </c>
      <c r="AL22" s="13">
        <f>IF(Calcs!J131&gt;=0,Calcs!J131,"")</f>
      </c>
      <c r="AM22" s="13">
        <f>IF(Calcs!K131&gt;=0,Calcs!K131,"")</f>
      </c>
      <c r="AN22" s="13">
        <f>IF(Calcs!L131&gt;=0,Calcs!L131,"")</f>
      </c>
      <c r="AO22" s="13">
        <f>IF(Calcs!M131&gt;=0,Calcs!M131,"")</f>
      </c>
      <c r="AP22" s="33">
        <v>122</v>
      </c>
    </row>
    <row r="23" spans="1:42" ht="12">
      <c r="A23" s="32">
        <v>13</v>
      </c>
      <c r="B23" s="14">
        <f>IF(Calcs!F22&gt;=0,Calcs!F22,"")</f>
        <v>825.241298098323</v>
      </c>
      <c r="C23" s="13">
        <f>IF(Calcs!G22&gt;=0,Calcs!G22,"")</f>
        <v>836.8905533144737</v>
      </c>
      <c r="D23" s="13">
        <f>IF(Calcs!H22&gt;=0,Calcs!H22,"")</f>
        <v>848.5885711688344</v>
      </c>
      <c r="E23" s="13">
        <f>IF(Calcs!I22&gt;=0,Calcs!I22,"")</f>
        <v>860.3350200098224</v>
      </c>
      <c r="F23" s="13">
        <f>IF(Calcs!J22&gt;=0,Calcs!J22,"")</f>
        <v>872.1295722714161</v>
      </c>
      <c r="G23" s="13">
        <f>IF(Calcs!K22&gt;=0,Calcs!K22,"")</f>
        <v>883.9719043793627</v>
      </c>
      <c r="H23" s="13">
        <f>IF(Calcs!L22&gt;=0,Calcs!L22,"")</f>
        <v>895.8616966603728</v>
      </c>
      <c r="I23" s="19">
        <f>IF(Calcs!M22&gt;=0,Calcs!M22,"")</f>
        <v>907.7986332541888</v>
      </c>
      <c r="J23" s="12">
        <v>13</v>
      </c>
      <c r="K23" s="3"/>
      <c r="L23" s="28">
        <v>50</v>
      </c>
      <c r="M23" s="14">
        <f>IF(Calcs!F59&gt;=0,Calcs!F59,"")</f>
        <v>5561.075174600458</v>
      </c>
      <c r="N23" s="13">
        <f>IF(Calcs!G59&gt;=0,Calcs!G59,"")</f>
        <v>5579.5181824950505</v>
      </c>
      <c r="O23" s="13">
        <f>IF(Calcs!H59&gt;=0,Calcs!H59,"")</f>
        <v>5597.967691387585</v>
      </c>
      <c r="P23" s="13">
        <f>IF(Calcs!I59&gt;=0,Calcs!I59,"")</f>
        <v>5616.423616740296</v>
      </c>
      <c r="Q23" s="13">
        <f>IF(Calcs!J59&gt;=0,Calcs!J59,"")</f>
        <v>5634.88587410357</v>
      </c>
      <c r="R23" s="13">
        <f>IF(Calcs!K59&gt;=0,Calcs!K59,"")</f>
        <v>5653.3543791146485</v>
      </c>
      <c r="S23" s="13">
        <f>IF(Calcs!L59&gt;=0,Calcs!L59,"")</f>
        <v>5671.82904749636</v>
      </c>
      <c r="T23" s="13">
        <f>IF(Calcs!M59&gt;=0,Calcs!M59,"")</f>
        <v>5690.309795055859</v>
      </c>
      <c r="U23" s="33">
        <v>50</v>
      </c>
      <c r="V23" s="32">
        <v>86</v>
      </c>
      <c r="W23" s="14">
        <f>IF(Calcs!F95&gt;=0,Calcs!F95,"")</f>
        <v>10814.672631005351</v>
      </c>
      <c r="X23" s="13">
        <f>IF(Calcs!G95&gt;=0,Calcs!G95,"")</f>
        <v>10831.517486879911</v>
      </c>
      <c r="Y23" s="13">
        <f>IF(Calcs!H95&gt;=0,Calcs!H95,"")</f>
        <v>10848.343498312704</v>
      </c>
      <c r="Z23" s="13">
        <f>IF(Calcs!I95&gt;=0,Calcs!I95,"")</f>
        <v>10865.150553858213</v>
      </c>
      <c r="AA23" s="13">
        <f>IF(Calcs!J95&gt;=0,Calcs!J95,"")</f>
        <v>10881.938541693415</v>
      </c>
      <c r="AB23" s="13">
        <f>IF(Calcs!K95&gt;=0,Calcs!K95,"")</f>
        <v>10898.707349613818</v>
      </c>
      <c r="AC23" s="13">
        <f>IF(Calcs!L95&gt;=0,Calcs!L95,"")</f>
        <v>10915.456865029486</v>
      </c>
      <c r="AD23" s="19">
        <f>IF(Calcs!M95&gt;=0,Calcs!M95,"")</f>
        <v>10932.186974960958</v>
      </c>
      <c r="AE23" s="12">
        <v>86</v>
      </c>
      <c r="AF23" s="3"/>
      <c r="AG23" s="28">
        <v>123</v>
      </c>
      <c r="AH23" s="14">
        <f>IF(Calcs!F132&gt;=0,Calcs!F132,"")</f>
      </c>
      <c r="AI23" s="13">
        <f>IF(Calcs!G132&gt;=0,Calcs!G132,"")</f>
      </c>
      <c r="AJ23" s="13">
        <f>IF(Calcs!H132&gt;=0,Calcs!H132,"")</f>
      </c>
      <c r="AK23" s="13">
        <f>IF(Calcs!I132&gt;=0,Calcs!I132,"")</f>
      </c>
      <c r="AL23" s="13">
        <f>IF(Calcs!J132&gt;=0,Calcs!J132,"")</f>
      </c>
      <c r="AM23" s="13">
        <f>IF(Calcs!K132&gt;=0,Calcs!K132,"")</f>
      </c>
      <c r="AN23" s="13">
        <f>IF(Calcs!L132&gt;=0,Calcs!L132,"")</f>
      </c>
      <c r="AO23" s="13">
        <f>IF(Calcs!M132&gt;=0,Calcs!M132,"")</f>
      </c>
      <c r="AP23" s="33">
        <v>123</v>
      </c>
    </row>
    <row r="24" spans="1:42" ht="12">
      <c r="A24" s="32">
        <v>14</v>
      </c>
      <c r="B24" s="14">
        <f>IF(Calcs!F23&gt;=0,Calcs!F23,"")</f>
        <v>919.7824020284003</v>
      </c>
      <c r="C24" s="13">
        <f>IF(Calcs!G23&gt;=0,Calcs!G23,"")</f>
        <v>931.812694495907</v>
      </c>
      <c r="D24" s="13">
        <f>IF(Calcs!H23&gt;=0,Calcs!H23,"")</f>
        <v>943.8892057349134</v>
      </c>
      <c r="E24" s="13">
        <f>IF(Calcs!I23&gt;=0,Calcs!I23,"")</f>
        <v>956.0116343113668</v>
      </c>
      <c r="F24" s="13">
        <f>IF(Calcs!J23&gt;=0,Calcs!J23,"")</f>
        <v>968.1796822037322</v>
      </c>
      <c r="G24" s="13">
        <f>IF(Calcs!K23&gt;=0,Calcs!K23,"")</f>
        <v>980.3930547300239</v>
      </c>
      <c r="H24" s="13">
        <f>IF(Calcs!L23&gt;=0,Calcs!L23,"")</f>
        <v>992.6514604769965</v>
      </c>
      <c r="I24" s="19">
        <f>IF(Calcs!M23&gt;=0,Calcs!M23,"")</f>
        <v>1004.9546112314265</v>
      </c>
      <c r="J24" s="12">
        <v>14</v>
      </c>
      <c r="K24" s="3"/>
      <c r="L24" s="28">
        <v>51</v>
      </c>
      <c r="M24" s="14">
        <f>IF(Calcs!F60&gt;=0,Calcs!F60,"")</f>
        <v>5708.796537683355</v>
      </c>
      <c r="N24" s="13">
        <f>IF(Calcs!G60&gt;=0,Calcs!G60,"")</f>
        <v>5727.289191350858</v>
      </c>
      <c r="O24" s="13">
        <f>IF(Calcs!H60&gt;=0,Calcs!H60,"")</f>
        <v>5745.78767211093</v>
      </c>
      <c r="P24" s="13">
        <f>IF(Calcs!I60&gt;=0,Calcs!I60,"")</f>
        <v>5764.291896095442</v>
      </c>
      <c r="Q24" s="13">
        <f>IF(Calcs!J60&gt;=0,Calcs!J60,"")</f>
        <v>5782.80177951433</v>
      </c>
      <c r="R24" s="13">
        <f>IF(Calcs!K60&gt;=0,Calcs!K60,"")</f>
        <v>5801.317238654365</v>
      </c>
      <c r="S24" s="13">
        <f>IF(Calcs!L60&gt;=0,Calcs!L60,"")</f>
        <v>5819.838189877925</v>
      </c>
      <c r="T24" s="13">
        <f>IF(Calcs!M60&gt;=0,Calcs!M60,"")</f>
        <v>5838.364549621769</v>
      </c>
      <c r="U24" s="33">
        <v>51</v>
      </c>
      <c r="V24" s="32">
        <v>87</v>
      </c>
      <c r="W24" s="14">
        <f>IF(Calcs!F96&gt;=0,Calcs!F96,"")</f>
        <v>10948.897566035192</v>
      </c>
      <c r="X24" s="13">
        <f>IF(Calcs!G96&gt;=0,Calcs!G96,"")</f>
        <v>10965.58852448139</v>
      </c>
      <c r="Y24" s="13">
        <f>IF(Calcs!H96&gt;=0,Calcs!H96,"")</f>
        <v>10982.259736126813</v>
      </c>
      <c r="Z24" s="13">
        <f>IF(Calcs!I96&gt;=0,Calcs!I96,"")</f>
        <v>10998.911086392538</v>
      </c>
      <c r="AA24" s="13">
        <f>IF(Calcs!J96&gt;=0,Calcs!J96,"")</f>
        <v>11015.542460289133</v>
      </c>
      <c r="AB24" s="13">
        <f>IF(Calcs!K96&gt;=0,Calcs!K96,"")</f>
        <v>11032.153742412322</v>
      </c>
      <c r="AC24" s="13">
        <f>IF(Calcs!L96&gt;=0,Calcs!L96,"")</f>
        <v>11048.74481693856</v>
      </c>
      <c r="AD24" s="19">
        <f>IF(Calcs!M96&gt;=0,Calcs!M96,"")</f>
        <v>11065.315567620572</v>
      </c>
      <c r="AE24" s="12">
        <v>87</v>
      </c>
      <c r="AF24" s="3"/>
      <c r="AG24" s="28">
        <v>124</v>
      </c>
      <c r="AH24" s="14">
        <f>IF(Calcs!F133&gt;=0,Calcs!F133,"")</f>
      </c>
      <c r="AI24" s="13">
        <f>IF(Calcs!G133&gt;=0,Calcs!G133,"")</f>
      </c>
      <c r="AJ24" s="13">
        <f>IF(Calcs!H133&gt;=0,Calcs!H133,"")</f>
      </c>
      <c r="AK24" s="13">
        <f>IF(Calcs!I133&gt;=0,Calcs!I133,"")</f>
      </c>
      <c r="AL24" s="13">
        <f>IF(Calcs!J133&gt;=0,Calcs!J133,"")</f>
      </c>
      <c r="AM24" s="13">
        <f>IF(Calcs!K133&gt;=0,Calcs!K133,"")</f>
      </c>
      <c r="AN24" s="13">
        <f>IF(Calcs!L133&gt;=0,Calcs!L133,"")</f>
      </c>
      <c r="AO24" s="13">
        <f>IF(Calcs!M133&gt;=0,Calcs!M133,"")</f>
      </c>
      <c r="AP24" s="33">
        <v>124</v>
      </c>
    </row>
    <row r="25" spans="1:42" ht="12">
      <c r="A25" s="32">
        <v>15</v>
      </c>
      <c r="B25" s="14">
        <f>IF(Calcs!F24&gt;=0,Calcs!F24,"")</f>
        <v>1017.3022219133891</v>
      </c>
      <c r="C25" s="13">
        <f>IF(Calcs!G24&gt;=0,Calcs!G24,"")</f>
        <v>1029.6940105114734</v>
      </c>
      <c r="D25" s="13">
        <f>IF(Calcs!H24&gt;=0,Calcs!H24,"")</f>
        <v>1042.1296980198497</v>
      </c>
      <c r="E25" s="13">
        <f>IF(Calcs!I24&gt;=0,Calcs!I24,"")</f>
        <v>1054.6090083771278</v>
      </c>
      <c r="F25" s="13">
        <f>IF(Calcs!J24&gt;=0,Calcs!J24,"")</f>
        <v>1067.1316684069436</v>
      </c>
      <c r="G25" s="13">
        <f>IF(Calcs!K24&gt;=0,Calcs!K24,"")</f>
        <v>1079.6974077601978</v>
      </c>
      <c r="H25" s="13">
        <f>IF(Calcs!L24&gt;=0,Calcs!L24,"")</f>
        <v>1092.3059588589103</v>
      </c>
      <c r="I25" s="19">
        <f>IF(Calcs!M24&gt;=0,Calcs!M24,"")</f>
        <v>1104.9570568416073</v>
      </c>
      <c r="J25" s="12">
        <v>15</v>
      </c>
      <c r="K25" s="3"/>
      <c r="L25" s="28">
        <v>52</v>
      </c>
      <c r="M25" s="14">
        <f>IF(Calcs!F61&gt;=0,Calcs!F61,"")</f>
        <v>5856.896234395819</v>
      </c>
      <c r="N25" s="13">
        <f>IF(Calcs!G61&gt;=0,Calcs!G61,"")</f>
        <v>5875.433160781951</v>
      </c>
      <c r="O25" s="13">
        <f>IF(Calcs!H61&gt;=0,Calcs!H61,"")</f>
        <v>5893.975245432782</v>
      </c>
      <c r="P25" s="13">
        <f>IF(Calcs!I61&gt;=0,Calcs!I61,"")</f>
        <v>5912.522405070478</v>
      </c>
      <c r="Q25" s="13">
        <f>IF(Calcs!J61&gt;=0,Calcs!J61,"")</f>
        <v>5931.074556485538</v>
      </c>
      <c r="R25" s="13">
        <f>IF(Calcs!K61&gt;=0,Calcs!K61,"")</f>
        <v>5949.631616535614</v>
      </c>
      <c r="S25" s="13">
        <f>IF(Calcs!L61&gt;=0,Calcs!L61,"")</f>
        <v>5968.19350214432</v>
      </c>
      <c r="T25" s="13">
        <f>IF(Calcs!M61&gt;=0,Calcs!M61,"")</f>
        <v>5986.760130300039</v>
      </c>
      <c r="U25" s="33">
        <v>52</v>
      </c>
      <c r="V25" s="32">
        <v>88</v>
      </c>
      <c r="W25" s="14">
        <f>IF(Calcs!F97&gt;=0,Calcs!F97,"")</f>
        <v>11081.865877782828</v>
      </c>
      <c r="X25" s="13">
        <f>IF(Calcs!G97&gt;=0,Calcs!G97,"")</f>
        <v>11098.39563031695</v>
      </c>
      <c r="Y25" s="13">
        <f>IF(Calcs!H97&gt;=0,Calcs!H97,"")</f>
        <v>11114.904707677082</v>
      </c>
      <c r="Z25" s="13">
        <f>IF(Calcs!I97&gt;=0,Calcs!I97,"")</f>
        <v>11131.392991875187</v>
      </c>
      <c r="AA25" s="13">
        <f>IF(Calcs!J97&gt;=0,Calcs!J97,"")</f>
        <v>11147.860364476273</v>
      </c>
      <c r="AB25" s="13">
        <f>IF(Calcs!K97&gt;=0,Calcs!K97,"")</f>
        <v>11164.30670659359</v>
      </c>
      <c r="AC25" s="13">
        <f>IF(Calcs!L97&gt;=0,Calcs!L97,"")</f>
        <v>11180.7318988837</v>
      </c>
      <c r="AD25" s="19">
        <f>IF(Calcs!M97&gt;=0,Calcs!M97,"")</f>
        <v>11197.135821541566</v>
      </c>
      <c r="AE25" s="12">
        <v>88</v>
      </c>
      <c r="AF25" s="3"/>
      <c r="AG25" s="28">
        <v>125</v>
      </c>
      <c r="AH25" s="14">
        <f>IF(Calcs!F134&gt;=0,Calcs!F134,"")</f>
      </c>
      <c r="AI25" s="13">
        <f>IF(Calcs!G134&gt;=0,Calcs!G134,"")</f>
      </c>
      <c r="AJ25" s="13">
        <f>IF(Calcs!H134&gt;=0,Calcs!H134,"")</f>
      </c>
      <c r="AK25" s="13">
        <f>IF(Calcs!I134&gt;=0,Calcs!I134,"")</f>
      </c>
      <c r="AL25" s="13">
        <f>IF(Calcs!J134&gt;=0,Calcs!J134,"")</f>
      </c>
      <c r="AM25" s="13">
        <f>IF(Calcs!K134&gt;=0,Calcs!K134,"")</f>
      </c>
      <c r="AN25" s="13">
        <f>IF(Calcs!L134&gt;=0,Calcs!L134,"")</f>
      </c>
      <c r="AO25" s="13">
        <f>IF(Calcs!M134&gt;=0,Calcs!M134,"")</f>
      </c>
      <c r="AP25" s="33">
        <v>125</v>
      </c>
    </row>
    <row r="26" spans="1:42" ht="12">
      <c r="A26" s="32">
        <v>16</v>
      </c>
      <c r="B26" s="14">
        <f>IF(Calcs!F25&gt;=0,Calcs!F25,"")</f>
        <v>1117.6504395102108</v>
      </c>
      <c r="C26" s="13">
        <f>IF(Calcs!G25&gt;=0,Calcs!G25,"")</f>
        <v>1130.385847278351</v>
      </c>
      <c r="D26" s="13">
        <f>IF(Calcs!H25&gt;=0,Calcs!H25,"")</f>
        <v>1143.163023121087</v>
      </c>
      <c r="E26" s="13">
        <f>IF(Calcs!I25&gt;=0,Calcs!I25,"")</f>
        <v>1155.9817125259535</v>
      </c>
      <c r="F26" s="13">
        <f>IF(Calcs!J25&gt;=0,Calcs!J25,"")</f>
        <v>1168.8416634453042</v>
      </c>
      <c r="G26" s="13">
        <f>IF(Calcs!K25&gt;=0,Calcs!K25,"")</f>
        <v>1181.7426262499116</v>
      </c>
      <c r="H26" s="13">
        <f>IF(Calcs!L25&gt;=0,Calcs!L25,"")</f>
        <v>1194.6843536837705</v>
      </c>
      <c r="I26" s="19">
        <f>IF(Calcs!M25&gt;=0,Calcs!M25,"")</f>
        <v>1207.6666008200707</v>
      </c>
      <c r="J26" s="12">
        <v>16</v>
      </c>
      <c r="K26" s="3"/>
      <c r="L26" s="28">
        <v>53</v>
      </c>
      <c r="M26" s="14">
        <f>IF(Calcs!F62&gt;=0,Calcs!F62,"")</f>
        <v>6005.331418054762</v>
      </c>
      <c r="N26" s="13">
        <f>IF(Calcs!G62&gt;=0,Calcs!G62,"")</f>
        <v>6023.90728252289</v>
      </c>
      <c r="O26" s="13">
        <f>IF(Calcs!H62&gt;=0,Calcs!H62,"")</f>
        <v>6042.487640880078</v>
      </c>
      <c r="P26" s="13">
        <f>IF(Calcs!I62&gt;=0,Calcs!I62,"")</f>
        <v>6061.072410362063</v>
      </c>
      <c r="Q26" s="13">
        <f>IF(Calcs!J62&gt;=0,Calcs!J62,"")</f>
        <v>6079.6615082635</v>
      </c>
      <c r="R26" s="13">
        <f>IF(Calcs!K62&gt;=0,Calcs!K62,"")</f>
        <v>6098.254851936803</v>
      </c>
      <c r="S26" s="13">
        <f>IF(Calcs!L62&gt;=0,Calcs!L62,"")</f>
        <v>6116.852358790994</v>
      </c>
      <c r="T26" s="13">
        <f>IF(Calcs!M62&gt;=0,Calcs!M62,"")</f>
        <v>6135.453946290547</v>
      </c>
      <c r="U26" s="33">
        <v>53</v>
      </c>
      <c r="V26" s="32">
        <v>89</v>
      </c>
      <c r="W26" s="14">
        <f>IF(Calcs!F98&gt;=0,Calcs!F98,"")</f>
        <v>11213.518354295524</v>
      </c>
      <c r="X26" s="13">
        <f>IF(Calcs!G98&gt;=0,Calcs!G98,"")</f>
        <v>11229.879376402174</v>
      </c>
      <c r="Y26" s="13">
        <f>IF(Calcs!H98&gt;=0,Calcs!H98,"")</f>
        <v>11246.21876664125</v>
      </c>
      <c r="Z26" s="13">
        <f>IF(Calcs!I98&gt;=0,Calcs!I98,"")</f>
        <v>11262.536403310392</v>
      </c>
      <c r="AA26" s="13">
        <f>IF(Calcs!J98&gt;=0,Calcs!J98,"")</f>
        <v>11278.832164219846</v>
      </c>
      <c r="AB26" s="13">
        <f>IF(Calcs!K98&gt;=0,Calcs!K98,"")</f>
        <v>11295.105926687093</v>
      </c>
      <c r="AC26" s="13">
        <f>IF(Calcs!L98&gt;=0,Calcs!L98,"")</f>
        <v>11311.35756753143</v>
      </c>
      <c r="AD26" s="19">
        <f>IF(Calcs!M98&gt;=0,Calcs!M98,"")</f>
        <v>11327.58696306844</v>
      </c>
      <c r="AE26" s="12">
        <v>89</v>
      </c>
      <c r="AF26" s="3"/>
      <c r="AG26" s="28">
        <v>126</v>
      </c>
      <c r="AH26" s="14">
        <f>IF(Calcs!F135&gt;=0,Calcs!F135,"")</f>
      </c>
      <c r="AI26" s="13">
        <f>IF(Calcs!G135&gt;=0,Calcs!G135,"")</f>
      </c>
      <c r="AJ26" s="13">
        <f>IF(Calcs!H135&gt;=0,Calcs!H135,"")</f>
      </c>
      <c r="AK26" s="13">
        <f>IF(Calcs!I135&gt;=0,Calcs!I135,"")</f>
      </c>
      <c r="AL26" s="13">
        <f>IF(Calcs!J135&gt;=0,Calcs!J135,"")</f>
      </c>
      <c r="AM26" s="13">
        <f>IF(Calcs!K135&gt;=0,Calcs!K135,"")</f>
      </c>
      <c r="AN26" s="13">
        <f>IF(Calcs!L135&gt;=0,Calcs!L135,"")</f>
      </c>
      <c r="AO26" s="13">
        <f>IF(Calcs!M135&gt;=0,Calcs!M135,"")</f>
      </c>
      <c r="AP26" s="33">
        <v>126</v>
      </c>
    </row>
    <row r="27" spans="1:42" ht="12">
      <c r="A27" s="32">
        <v>17</v>
      </c>
      <c r="B27" s="14">
        <f>IF(Calcs!F26&gt;=0,Calcs!F26,"")</f>
        <v>1220.6891250183014</v>
      </c>
      <c r="C27" s="13">
        <f>IF(Calcs!G26&gt;=0,Calcs!G26,"")</f>
        <v>1233.7516858824415</v>
      </c>
      <c r="D27" s="13">
        <f>IF(Calcs!H26&gt;=0,Calcs!H26,"")</f>
        <v>1246.8540452202149</v>
      </c>
      <c r="E27" s="13">
        <f>IF(Calcs!I26&gt;=0,Calcs!I26,"")</f>
        <v>1259.9959670033613</v>
      </c>
      <c r="F27" s="13">
        <f>IF(Calcs!J26&gt;=0,Calcs!J26,"")</f>
        <v>1273.1772173288985</v>
      </c>
      <c r="G27" s="13">
        <f>IF(Calcs!K26&gt;=0,Calcs!K26,"")</f>
        <v>1286.3975643813403</v>
      </c>
      <c r="H27" s="13">
        <f>IF(Calcs!L26&gt;=0,Calcs!L26,"")</f>
        <v>1299.6567783958433</v>
      </c>
      <c r="I27" s="19">
        <f>IF(Calcs!M26&gt;=0,Calcs!M26,"")</f>
        <v>1312.9546316222547</v>
      </c>
      <c r="J27" s="12">
        <v>17</v>
      </c>
      <c r="K27" s="3"/>
      <c r="L27" s="28">
        <v>54</v>
      </c>
      <c r="M27" s="14">
        <f>IF(Calcs!F63&gt;=0,Calcs!F63,"")</f>
        <v>6154.059531954239</v>
      </c>
      <c r="N27" s="13">
        <f>IF(Calcs!G63&gt;=0,Calcs!G63,"")</f>
        <v>6172.669033354013</v>
      </c>
      <c r="O27" s="13">
        <f>IF(Calcs!H63&gt;=0,Calcs!H63,"")</f>
        <v>6191.282368113837</v>
      </c>
      <c r="P27" s="13">
        <f>IF(Calcs!I63&gt;=0,Calcs!I63,"")</f>
        <v>6209.899453908553</v>
      </c>
      <c r="Q27" s="13">
        <f>IF(Calcs!J63&gt;=0,Calcs!J63,"")</f>
        <v>6228.520208462769</v>
      </c>
      <c r="R27" s="13">
        <f>IF(Calcs!K63&gt;=0,Calcs!K63,"")</f>
        <v>6247.144549549704</v>
      </c>
      <c r="S27" s="13">
        <f>IF(Calcs!L63&gt;=0,Calcs!L63,"")</f>
        <v>6265.772394990074</v>
      </c>
      <c r="T27" s="13">
        <f>IF(Calcs!M63&gt;=0,Calcs!M63,"")</f>
        <v>6284.40366265097</v>
      </c>
      <c r="U27" s="33">
        <v>54</v>
      </c>
      <c r="V27" s="32">
        <v>90</v>
      </c>
      <c r="W27" s="14">
        <f>IF(Calcs!F99&gt;=0,Calcs!F99,"")</f>
        <v>11343.793989104408</v>
      </c>
      <c r="X27" s="13">
        <f>IF(Calcs!G99&gt;=0,Calcs!G99,"")</f>
        <v>11359.97852093065</v>
      </c>
      <c r="Y27" s="13">
        <f>IF(Calcs!H99&gt;=0,Calcs!H99,"")</f>
        <v>11376.140433317776</v>
      </c>
      <c r="Z27" s="13">
        <f>IF(Calcs!I99&gt;=0,Calcs!I99,"")</f>
        <v>11392.279600509859</v>
      </c>
      <c r="AA27" s="13">
        <f>IF(Calcs!J99&gt;=0,Calcs!J99,"")</f>
        <v>11408.39589621851</v>
      </c>
      <c r="AB27" s="13">
        <f>IF(Calcs!K99&gt;=0,Calcs!K99,"")</f>
        <v>11424.489193616924</v>
      </c>
      <c r="AC27" s="13">
        <f>IF(Calcs!L99&gt;=0,Calcs!L99,"")</f>
        <v>11440.559365333776</v>
      </c>
      <c r="AD27" s="19">
        <f>IF(Calcs!M99&gt;=0,Calcs!M99,"")</f>
        <v>11456.606283447049</v>
      </c>
      <c r="AE27" s="12">
        <v>90</v>
      </c>
      <c r="AF27" s="3"/>
      <c r="AG27" s="28">
        <v>127</v>
      </c>
      <c r="AH27" s="14">
        <f>IF(Calcs!F136&gt;=0,Calcs!F136,"")</f>
      </c>
      <c r="AI27" s="13">
        <f>IF(Calcs!G136&gt;=0,Calcs!G136,"")</f>
      </c>
      <c r="AJ27" s="13">
        <f>IF(Calcs!H136&gt;=0,Calcs!H136,"")</f>
      </c>
      <c r="AK27" s="13">
        <f>IF(Calcs!I136&gt;=0,Calcs!I136,"")</f>
      </c>
      <c r="AL27" s="13">
        <f>IF(Calcs!J136&gt;=0,Calcs!J136,"")</f>
      </c>
      <c r="AM27" s="13">
        <f>IF(Calcs!K136&gt;=0,Calcs!K136,"")</f>
      </c>
      <c r="AN27" s="13">
        <f>IF(Calcs!L136&gt;=0,Calcs!L136,"")</f>
      </c>
      <c r="AO27" s="13">
        <f>IF(Calcs!M136&gt;=0,Calcs!M136,"")</f>
      </c>
      <c r="AP27" s="33">
        <v>127</v>
      </c>
    </row>
    <row r="28" spans="1:42" ht="12">
      <c r="A28" s="32">
        <v>18</v>
      </c>
      <c r="B28" s="14">
        <f>IF(Calcs!F27&gt;=0,Calcs!F27,"")</f>
        <v>1326.2908982900176</v>
      </c>
      <c r="C28" s="13">
        <f>IF(Calcs!G27&gt;=0,Calcs!G27,"")</f>
        <v>1339.665354573937</v>
      </c>
      <c r="D28" s="13">
        <f>IF(Calcs!H27&gt;=0,Calcs!H27,"")</f>
        <v>1353.077778560745</v>
      </c>
      <c r="E28" s="13">
        <f>IF(Calcs!I27&gt;=0,Calcs!I27,"")</f>
        <v>1366.527950216466</v>
      </c>
      <c r="F28" s="13">
        <f>IF(Calcs!J27&gt;=0,Calcs!J27,"")</f>
        <v>1380.0156513545505</v>
      </c>
      <c r="G28" s="13">
        <f>IF(Calcs!K27&gt;=0,Calcs!K27,"")</f>
        <v>1393.5406656047498</v>
      </c>
      <c r="H28" s="13">
        <f>IF(Calcs!L27&gt;=0,Calcs!L27,"")</f>
        <v>1407.10277838271</v>
      </c>
      <c r="I28" s="19">
        <f>IF(Calcs!M27&gt;=0,Calcs!M27,"")</f>
        <v>1420.7017768602716</v>
      </c>
      <c r="J28" s="12">
        <v>18</v>
      </c>
      <c r="K28" s="3"/>
      <c r="L28" s="28">
        <v>55</v>
      </c>
      <c r="M28" s="14">
        <f>IF(Calcs!F64&gt;=0,Calcs!F64,"")</f>
        <v>6303.038270444731</v>
      </c>
      <c r="N28" s="13">
        <f>IF(Calcs!G64&gt;=0,Calcs!G64,"")</f>
        <v>6321.676136327832</v>
      </c>
      <c r="O28" s="13">
        <f>IF(Calcs!H64&gt;=0,Calcs!H64,"")</f>
        <v>6340.3171782997615</v>
      </c>
      <c r="P28" s="13">
        <f>IF(Calcs!I64&gt;=0,Calcs!I64,"")</f>
        <v>6358.961314401919</v>
      </c>
      <c r="Q28" s="13">
        <f>IF(Calcs!J64&gt;=0,Calcs!J64,"")</f>
        <v>6377.608462716505</v>
      </c>
      <c r="R28" s="13">
        <f>IF(Calcs!K64&gt;=0,Calcs!K64,"")</f>
        <v>6396.258541365407</v>
      </c>
      <c r="S28" s="13">
        <f>IF(Calcs!L64&gt;=0,Calcs!L64,"")</f>
        <v>6414.911468509102</v>
      </c>
      <c r="T28" s="13">
        <f>IF(Calcs!M64&gt;=0,Calcs!M64,"")</f>
        <v>6433.567162345561</v>
      </c>
      <c r="U28" s="33">
        <v>55</v>
      </c>
      <c r="V28" s="32">
        <v>91</v>
      </c>
      <c r="W28" s="14">
        <f>IF(Calcs!F100&gt;=0,Calcs!F100,"")</f>
        <v>11472.629819477816</v>
      </c>
      <c r="X28" s="13">
        <f>IF(Calcs!G100&gt;=0,Calcs!G100,"")</f>
        <v>11488.629844383862</v>
      </c>
      <c r="Y28" s="13">
        <f>IF(Calcs!H100&gt;=0,Calcs!H100,"")</f>
        <v>11504.606228553286</v>
      </c>
      <c r="Z28" s="13">
        <f>IF(Calcs!I100&gt;=0,Calcs!I100,"")</f>
        <v>11520.558841797947</v>
      </c>
      <c r="AA28" s="13">
        <f>IF(Calcs!J100&gt;=0,Calcs!J100,"")</f>
        <v>11536.487553346842</v>
      </c>
      <c r="AB28" s="13">
        <f>IF(Calcs!K100&gt;=0,Calcs!K100,"")</f>
        <v>11552.39223183941</v>
      </c>
      <c r="AC28" s="13">
        <f>IF(Calcs!L100&gt;=0,Calcs!L100,"")</f>
        <v>11568.272745318682</v>
      </c>
      <c r="AD28" s="19">
        <f>IF(Calcs!M100&gt;=0,Calcs!M100,"")</f>
        <v>11584.128961224395</v>
      </c>
      <c r="AE28" s="12">
        <v>91</v>
      </c>
      <c r="AF28" s="3"/>
      <c r="AG28" s="28">
        <v>128</v>
      </c>
      <c r="AH28" s="14">
        <f>IF(Calcs!F137&gt;=0,Calcs!F137,"")</f>
      </c>
      <c r="AI28" s="13">
        <f>IF(Calcs!G137&gt;=0,Calcs!G137,"")</f>
      </c>
      <c r="AJ28" s="13">
        <f>IF(Calcs!H137&gt;=0,Calcs!H137,"")</f>
      </c>
      <c r="AK28" s="13">
        <f>IF(Calcs!I137&gt;=0,Calcs!I137,"")</f>
      </c>
      <c r="AL28" s="13">
        <f>IF(Calcs!J137&gt;=0,Calcs!J137,"")</f>
      </c>
      <c r="AM28" s="13">
        <f>IF(Calcs!K137&gt;=0,Calcs!K137,"")</f>
      </c>
      <c r="AN28" s="13">
        <f>IF(Calcs!L137&gt;=0,Calcs!L137,"")</f>
      </c>
      <c r="AO28" s="13">
        <f>IF(Calcs!M137&gt;=0,Calcs!M137,"")</f>
      </c>
      <c r="AP28" s="33">
        <v>128</v>
      </c>
    </row>
    <row r="29" spans="1:42" ht="12">
      <c r="A29" s="32">
        <v>19</v>
      </c>
      <c r="B29" s="14">
        <f>IF(Calcs!F28&gt;=0,Calcs!F28,"")</f>
        <v>1434.3374499364468</v>
      </c>
      <c r="C29" s="13">
        <f>IF(Calcs!G28&gt;=0,Calcs!G28,"")</f>
        <v>1448.0095882090498</v>
      </c>
      <c r="D29" s="13">
        <f>IF(Calcs!H28&gt;=0,Calcs!H28,"")</f>
        <v>1461.7179839469816</v>
      </c>
      <c r="E29" s="13">
        <f>IF(Calcs!I28&gt;=0,Calcs!I28,"")</f>
        <v>1475.4624310631168</v>
      </c>
      <c r="F29" s="13">
        <f>IF(Calcs!J28&gt;=0,Calcs!J28,"")</f>
        <v>1489.2427250878134</v>
      </c>
      <c r="G29" s="13">
        <f>IF(Calcs!K28&gt;=0,Calcs!K28,"")</f>
        <v>1503.0586631429912</v>
      </c>
      <c r="H29" s="13">
        <f>IF(Calcs!L28&gt;=0,Calcs!L28,"")</f>
        <v>1516.910043916795</v>
      </c>
      <c r="I29" s="19">
        <f>IF(Calcs!M28&gt;=0,Calcs!M28,"")</f>
        <v>1530.7966676387975</v>
      </c>
      <c r="J29" s="12">
        <v>19</v>
      </c>
      <c r="K29" s="3"/>
      <c r="L29" s="28">
        <v>56</v>
      </c>
      <c r="M29" s="14">
        <f>IF(Calcs!F65&gt;=0,Calcs!F65,"")</f>
        <v>6452.225541109135</v>
      </c>
      <c r="N29" s="13">
        <f>IF(Calcs!G65&gt;=0,Calcs!G65,"")</f>
        <v>6470.886523069472</v>
      </c>
      <c r="O29" s="13">
        <f>IF(Calcs!H65&gt;=0,Calcs!H65,"")</f>
        <v>6489.550026530421</v>
      </c>
      <c r="P29" s="13">
        <f>IF(Calcs!I65&gt;=0,Calcs!I65,"")</f>
        <v>6508.2159698289415</v>
      </c>
      <c r="Q29" s="13">
        <f>IF(Calcs!J65&gt;=0,Calcs!J65,"")</f>
        <v>6526.884271334004</v>
      </c>
      <c r="R29" s="13">
        <f>IF(Calcs!K65&gt;=0,Calcs!K65,"")</f>
        <v>6545.554849445518</v>
      </c>
      <c r="S29" s="13">
        <f>IF(Calcs!L65&gt;=0,Calcs!L65,"")</f>
        <v>6564.227622593229</v>
      </c>
      <c r="T29" s="13">
        <f>IF(Calcs!M65&gt;=0,Calcs!M65,"")</f>
        <v>6582.90250923566</v>
      </c>
      <c r="U29" s="33">
        <v>56</v>
      </c>
      <c r="V29" s="32">
        <v>92</v>
      </c>
      <c r="W29" s="14">
        <f>IF(Calcs!F101&gt;=0,Calcs!F101,"")</f>
        <v>11599.960746385927</v>
      </c>
      <c r="X29" s="13">
        <f>IF(Calcs!G101&gt;=0,Calcs!G101,"")</f>
        <v>11615.767967015208</v>
      </c>
      <c r="Y29" s="13">
        <f>IF(Calcs!H101&gt;=0,Calcs!H101,"")</f>
        <v>11631.550488699464</v>
      </c>
      <c r="Z29" s="13">
        <f>IF(Calcs!I101&gt;=0,Calcs!I101,"")</f>
        <v>11647.308176393863</v>
      </c>
      <c r="AA29" s="13">
        <f>IF(Calcs!J101&gt;=0,Calcs!J101,"")</f>
        <v>11663.040894414085</v>
      </c>
      <c r="AB29" s="13">
        <f>IF(Calcs!K101&gt;=0,Calcs!K101,"")</f>
        <v>11678.748506428723</v>
      </c>
      <c r="AC29" s="13">
        <f>IF(Calcs!L101&gt;=0,Calcs!L101,"")</f>
        <v>11694.430875451606</v>
      </c>
      <c r="AD29" s="19">
        <f>IF(Calcs!M101&gt;=0,Calcs!M101,"")</f>
        <v>11710.087863834002</v>
      </c>
      <c r="AE29" s="12">
        <v>92</v>
      </c>
      <c r="AF29" s="3"/>
      <c r="AG29" s="28">
        <v>129</v>
      </c>
      <c r="AH29" s="14">
        <f>IF(Calcs!F138&gt;=0,Calcs!F138,"")</f>
      </c>
      <c r="AI29" s="13">
        <f>IF(Calcs!G138&gt;=0,Calcs!G138,"")</f>
      </c>
      <c r="AJ29" s="13">
        <f>IF(Calcs!H138&gt;=0,Calcs!H138,"")</f>
      </c>
      <c r="AK29" s="13">
        <f>IF(Calcs!I138&gt;=0,Calcs!I138,"")</f>
      </c>
      <c r="AL29" s="13">
        <f>IF(Calcs!J138&gt;=0,Calcs!J138,"")</f>
      </c>
      <c r="AM29" s="13">
        <f>IF(Calcs!K138&gt;=0,Calcs!K138,"")</f>
      </c>
      <c r="AN29" s="13">
        <f>IF(Calcs!L138&gt;=0,Calcs!L138,"")</f>
      </c>
      <c r="AO29" s="13">
        <f>IF(Calcs!M138&gt;=0,Calcs!M138,"")</f>
      </c>
      <c r="AP29" s="33">
        <v>129</v>
      </c>
    </row>
    <row r="30" spans="1:42" ht="12">
      <c r="A30" s="32">
        <v>20</v>
      </c>
      <c r="B30" s="14">
        <f>IF(Calcs!F29&gt;=0,Calcs!F29,"")</f>
        <v>1544.7183360557513</v>
      </c>
      <c r="C30" s="13">
        <f>IF(Calcs!G29&gt;=0,Calcs!G29,"")</f>
        <v>1558.674852407854</v>
      </c>
      <c r="D30" s="13">
        <f>IF(Calcs!H29&gt;=0,Calcs!H29,"")</f>
        <v>1572.66602140553</v>
      </c>
      <c r="E30" s="13">
        <f>IF(Calcs!I29&gt;=0,Calcs!I29,"")</f>
        <v>1586.6916492066973</v>
      </c>
      <c r="F30" s="13">
        <f>IF(Calcs!J29&gt;=0,Calcs!J29,"")</f>
        <v>1600.7515433945225</v>
      </c>
      <c r="G30" s="13">
        <f>IF(Calcs!K29&gt;=0,Calcs!K29,"")</f>
        <v>1614.8455129556392</v>
      </c>
      <c r="H30" s="13">
        <f>IF(Calcs!L29&gt;=0,Calcs!L29,"")</f>
        <v>1628.9733682588212</v>
      </c>
      <c r="I30" s="19">
        <f>IF(Calcs!M29&gt;=0,Calcs!M29,"")</f>
        <v>1643.1349210340993</v>
      </c>
      <c r="J30" s="12">
        <v>20</v>
      </c>
      <c r="K30" s="3"/>
      <c r="L30" s="28">
        <v>57</v>
      </c>
      <c r="M30" s="14">
        <f>IF(Calcs!F66&gt;=0,Calcs!F66,"")</f>
        <v>6601.5794278590065</v>
      </c>
      <c r="N30" s="13">
        <f>IF(Calcs!G66&gt;=0,Calcs!G66,"")</f>
        <v>6620.258296976068</v>
      </c>
      <c r="O30" s="13">
        <f>IF(Calcs!H66&gt;=0,Calcs!H66,"")</f>
        <v>6638.93903512517</v>
      </c>
      <c r="P30" s="13">
        <f>IF(Calcs!I66&gt;=0,Calcs!I66,"")</f>
        <v>6657.621560869087</v>
      </c>
      <c r="Q30" s="13">
        <f>IF(Calcs!J66&gt;=0,Calcs!J66,"")</f>
        <v>6676.3057927939635</v>
      </c>
      <c r="R30" s="13">
        <f>IF(Calcs!K66&gt;=0,Calcs!K66,"")</f>
        <v>6694.991649508252</v>
      </c>
      <c r="S30" s="13">
        <f>IF(Calcs!L66&gt;=0,Calcs!L66,"")</f>
        <v>6713.67904964163</v>
      </c>
      <c r="T30" s="13">
        <f>IF(Calcs!M66&gt;=0,Calcs!M66,"")</f>
        <v>6732.367911843939</v>
      </c>
      <c r="U30" s="33">
        <v>57</v>
      </c>
      <c r="V30" s="32">
        <v>93</v>
      </c>
      <c r="W30" s="14">
        <f>IF(Calcs!F102&gt;=0,Calcs!F102,"")</f>
        <v>11725.719333256668</v>
      </c>
      <c r="X30" s="13">
        <f>IF(Calcs!G102&gt;=0,Calcs!G102,"")</f>
        <v>11741.325144721823</v>
      </c>
      <c r="Y30" s="13">
        <f>IF(Calcs!H102&gt;=0,Calcs!H102,"")</f>
        <v>11756.905158544942</v>
      </c>
      <c r="Z30" s="13">
        <f>IF(Calcs!I102&gt;=0,Calcs!I102,"")</f>
        <v>11772.459234346476</v>
      </c>
      <c r="AA30" s="13">
        <f>IF(Calcs!J102&gt;=0,Calcs!J102,"")</f>
        <v>11787.987231043406</v>
      </c>
      <c r="AB30" s="13">
        <f>IF(Calcs!K102&gt;=0,Calcs!K102,"")</f>
        <v>11803.489006840648</v>
      </c>
      <c r="AC30" s="13">
        <f>IF(Calcs!L102&gt;=0,Calcs!L102,"")</f>
        <v>11818.964419222379</v>
      </c>
      <c r="AD30" s="19">
        <f>IF(Calcs!M102&gt;=0,Calcs!M102,"")</f>
        <v>11834.413324943152</v>
      </c>
      <c r="AE30" s="12">
        <v>93</v>
      </c>
      <c r="AF30" s="3"/>
      <c r="AG30" s="28">
        <v>130</v>
      </c>
      <c r="AH30" s="14">
        <f>IF(Calcs!F139&gt;=0,Calcs!F139,"")</f>
      </c>
      <c r="AI30" s="13">
        <f>IF(Calcs!G139&gt;=0,Calcs!G139,"")</f>
      </c>
      <c r="AJ30" s="13">
        <f>IF(Calcs!H139&gt;=0,Calcs!H139,"")</f>
      </c>
      <c r="AK30" s="13">
        <f>IF(Calcs!I139&gt;=0,Calcs!I139,"")</f>
      </c>
      <c r="AL30" s="13">
        <f>IF(Calcs!J139&gt;=0,Calcs!J139,"")</f>
      </c>
      <c r="AM30" s="13">
        <f>IF(Calcs!K139&gt;=0,Calcs!K139,"")</f>
      </c>
      <c r="AN30" s="13">
        <f>IF(Calcs!L139&gt;=0,Calcs!L139,"")</f>
      </c>
      <c r="AO30" s="13">
        <f>IF(Calcs!M139&gt;=0,Calcs!M139,"")</f>
      </c>
      <c r="AP30" s="33">
        <v>130</v>
      </c>
    </row>
    <row r="31" spans="1:42" ht="12">
      <c r="A31" s="32">
        <v>21</v>
      </c>
      <c r="B31" s="14">
        <f>IF(Calcs!F30&gt;=0,Calcs!F30,"")</f>
        <v>1657.3299843523077</v>
      </c>
      <c r="C31" s="13">
        <f>IF(Calcs!G30&gt;=0,Calcs!G30,"")</f>
        <v>1671.5583726050475</v>
      </c>
      <c r="D31" s="13">
        <f>IF(Calcs!H30&gt;=0,Calcs!H30,"")</f>
        <v>1685.8199014850657</v>
      </c>
      <c r="E31" s="13">
        <f>IF(Calcs!I30&gt;=0,Calcs!I30,"")</f>
        <v>1700.1143879670178</v>
      </c>
      <c r="F31" s="13">
        <f>IF(Calcs!J30&gt;=0,Calcs!J30,"")</f>
        <v>1714.4416502886343</v>
      </c>
      <c r="G31" s="13">
        <f>IF(Calcs!K30&gt;=0,Calcs!K30,"")</f>
        <v>1728.8015079322472</v>
      </c>
      <c r="H31" s="13">
        <f>IF(Calcs!L30&gt;=0,Calcs!L30,"")</f>
        <v>1743.1937816066916</v>
      </c>
      <c r="I31" s="19">
        <f>IF(Calcs!M30&gt;=0,Calcs!M30,"")</f>
        <v>1757.61829322957</v>
      </c>
      <c r="J31" s="12">
        <v>21</v>
      </c>
      <c r="K31" s="3"/>
      <c r="L31" s="28">
        <v>58</v>
      </c>
      <c r="M31" s="14">
        <f>IF(Calcs!F67&gt;=0,Calcs!F67,"")</f>
        <v>6751.058154784108</v>
      </c>
      <c r="N31" s="13">
        <f>IF(Calcs!G67&gt;=0,Calcs!G67,"")</f>
        <v>6769.749697149092</v>
      </c>
      <c r="O31" s="13">
        <f>IF(Calcs!H67&gt;=0,Calcs!H67,"")</f>
        <v>6788.442457642801</v>
      </c>
      <c r="P31" s="13">
        <f>IF(Calcs!I67&gt;=0,Calcs!I67,"")</f>
        <v>6807.136354985039</v>
      </c>
      <c r="Q31" s="13">
        <f>IF(Calcs!J67&gt;=0,Calcs!J67,"")</f>
        <v>6825.83130791044</v>
      </c>
      <c r="R31" s="13">
        <f>IF(Calcs!K67&gt;=0,Calcs!K67,"")</f>
        <v>6844.527235167399</v>
      </c>
      <c r="S31" s="13">
        <f>IF(Calcs!L67&gt;=0,Calcs!L67,"")</f>
        <v>6863.224055517015</v>
      </c>
      <c r="T31" s="13">
        <f>IF(Calcs!M67&gt;=0,Calcs!M67,"")</f>
        <v>6881.921687732032</v>
      </c>
      <c r="U31" s="33">
        <v>58</v>
      </c>
      <c r="V31" s="32">
        <v>94</v>
      </c>
      <c r="W31" s="14">
        <f>IF(Calcs!F103&gt;=0,Calcs!F103,"")</f>
        <v>11849.835580018933</v>
      </c>
      <c r="X31" s="13">
        <f>IF(Calcs!G103&gt;=0,Calcs!G103,"")</f>
        <v>11865.231039717926</v>
      </c>
      <c r="Y31" s="13">
        <f>IF(Calcs!H103&gt;=0,Calcs!H103,"")</f>
        <v>11880.599558551317</v>
      </c>
      <c r="Z31" s="13">
        <f>IF(Calcs!I103&gt;=0,Calcs!I103,"")</f>
        <v>11895.940990263809</v>
      </c>
      <c r="AA31" s="13">
        <f>IF(Calcs!J103&gt;=0,Calcs!J103,"")</f>
        <v>11911.255187824037</v>
      </c>
      <c r="AB31" s="13">
        <f>IF(Calcs!K103&gt;=0,Calcs!K103,"")</f>
        <v>11926.542003414794</v>
      </c>
      <c r="AC31" s="13">
        <f>IF(Calcs!L103&gt;=0,Calcs!L103,"")</f>
        <v>11941.801288423127</v>
      </c>
      <c r="AD31" s="19">
        <f>IF(Calcs!M103&gt;=0,Calcs!M103,"")</f>
        <v>11957.03289343024</v>
      </c>
      <c r="AE31" s="12">
        <v>94</v>
      </c>
      <c r="AF31" s="3"/>
      <c r="AG31" s="28">
        <v>131</v>
      </c>
      <c r="AH31" s="14">
        <f>IF(Calcs!F140&gt;=0,Calcs!F140,"")</f>
      </c>
      <c r="AI31" s="13">
        <f>IF(Calcs!G140&gt;=0,Calcs!G140,"")</f>
      </c>
      <c r="AJ31" s="13">
        <f>IF(Calcs!H140&gt;=0,Calcs!H140,"")</f>
      </c>
      <c r="AK31" s="13">
        <f>IF(Calcs!I140&gt;=0,Calcs!I140,"")</f>
      </c>
      <c r="AL31" s="13">
        <f>IF(Calcs!J140&gt;=0,Calcs!J140,"")</f>
      </c>
      <c r="AM31" s="13">
        <f>IF(Calcs!K140&gt;=0,Calcs!K140,"")</f>
      </c>
      <c r="AN31" s="13">
        <f>IF(Calcs!L140&gt;=0,Calcs!L140,"")</f>
      </c>
      <c r="AO31" s="13">
        <f>IF(Calcs!M140&gt;=0,Calcs!M140,"")</f>
      </c>
      <c r="AP31" s="33">
        <v>131</v>
      </c>
    </row>
    <row r="32" spans="1:42" ht="12">
      <c r="A32" s="32">
        <v>22</v>
      </c>
      <c r="B32" s="14">
        <f>IF(Calcs!F31&gt;=0,Calcs!F31,"")</f>
        <v>1772.074865909855</v>
      </c>
      <c r="C32" s="13">
        <f>IF(Calcs!G31&gt;=0,Calcs!G31,"")</f>
        <v>1786.563323930834</v>
      </c>
      <c r="D32" s="13">
        <f>IF(Calcs!H31&gt;=0,Calcs!H31,"")</f>
        <v>1801.0834927333906</v>
      </c>
      <c r="E32" s="13">
        <f>IF(Calcs!I31&gt;=0,Calcs!I31,"")</f>
        <v>1815.6351988995978</v>
      </c>
      <c r="F32" s="13">
        <f>IF(Calcs!J31&gt;=0,Calcs!J31,"")</f>
        <v>1830.218270136641</v>
      </c>
      <c r="G32" s="13">
        <f>IF(Calcs!K31&gt;=0,Calcs!K31,"")</f>
        <v>1844.8325352610304</v>
      </c>
      <c r="H32" s="13">
        <f>IF(Calcs!L31&gt;=0,Calcs!L31,"")</f>
        <v>1859.4778241831266</v>
      </c>
      <c r="I32" s="19">
        <f>IF(Calcs!M31&gt;=0,Calcs!M31,"")</f>
        <v>1874.1539678919473</v>
      </c>
      <c r="J32" s="12">
        <v>22</v>
      </c>
      <c r="K32" s="3"/>
      <c r="L32" s="28">
        <v>59</v>
      </c>
      <c r="M32" s="14">
        <f>IF(Calcs!F68&gt;=0,Calcs!F68,"")</f>
        <v>6900.620050595765</v>
      </c>
      <c r="N32" s="13">
        <f>IF(Calcs!G68&gt;=0,Calcs!G68,"")</f>
        <v>6919.319062901061</v>
      </c>
      <c r="O32" s="13">
        <f>IF(Calcs!H68&gt;=0,Calcs!H68,"")</f>
        <v>6938.01864344922</v>
      </c>
      <c r="P32" s="13">
        <f>IF(Calcs!I68&gt;=0,Calcs!I68,"")</f>
        <v>6956.7187110489485</v>
      </c>
      <c r="Q32" s="13">
        <f>IF(Calcs!J68&gt;=0,Calcs!J68,"")</f>
        <v>6975.41918451529</v>
      </c>
      <c r="R32" s="13">
        <f>IF(Calcs!K68&gt;=0,Calcs!K68,"")</f>
        <v>6994.119982668586</v>
      </c>
      <c r="S32" s="13">
        <f>IF(Calcs!L68&gt;=0,Calcs!L68,"")</f>
        <v>7012.821024333393</v>
      </c>
      <c r="T32" s="13">
        <f>IF(Calcs!M68&gt;=0,Calcs!M68,"")</f>
        <v>7031.522228337448</v>
      </c>
      <c r="U32" s="33">
        <v>59</v>
      </c>
      <c r="V32" s="32">
        <v>95</v>
      </c>
      <c r="W32" s="14">
        <f>IF(Calcs!F104&gt;=0,Calcs!F104,"")</f>
        <v>11972.236668201236</v>
      </c>
      <c r="X32" s="13">
        <f>IF(Calcs!G104&gt;=0,Calcs!G104,"")</f>
        <v>11987.412461674687</v>
      </c>
      <c r="Y32" s="13">
        <f>IF(Calcs!H104&gt;=0,Calcs!H104,"")</f>
        <v>12002.560121952023</v>
      </c>
      <c r="Z32" s="13">
        <f>IF(Calcs!I104&gt;=0,Calcs!I104,"")</f>
        <v>12017.679496286748</v>
      </c>
      <c r="AA32" s="13">
        <f>IF(Calcs!J104&gt;=0,Calcs!J104,"")</f>
        <v>12032.770431073435</v>
      </c>
      <c r="AB32" s="13">
        <f>IF(Calcs!K104&gt;=0,Calcs!K104,"")</f>
        <v>12047.832771836594</v>
      </c>
      <c r="AC32" s="13">
        <f>IF(Calcs!L104&gt;=0,Calcs!L104,"")</f>
        <v>12062.866363219273</v>
      </c>
      <c r="AD32" s="19">
        <f>IF(Calcs!M104&gt;=0,Calcs!M104,"")</f>
        <v>12077.871048971538</v>
      </c>
      <c r="AE32" s="12">
        <v>95</v>
      </c>
      <c r="AF32" s="3"/>
      <c r="AG32" s="28">
        <v>132</v>
      </c>
      <c r="AH32" s="14">
        <f>IF(Calcs!F141&gt;=0,Calcs!F141,"")</f>
      </c>
      <c r="AI32" s="13">
        <f>IF(Calcs!G141&gt;=0,Calcs!G141,"")</f>
      </c>
      <c r="AJ32" s="13">
        <f>IF(Calcs!H141&gt;=0,Calcs!H141,"")</f>
      </c>
      <c r="AK32" s="13">
        <f>IF(Calcs!I141&gt;=0,Calcs!I141,"")</f>
      </c>
      <c r="AL32" s="13">
        <f>IF(Calcs!J141&gt;=0,Calcs!J141,"")</f>
      </c>
      <c r="AM32" s="13">
        <f>IF(Calcs!K141&gt;=0,Calcs!K141,"")</f>
      </c>
      <c r="AN32" s="13">
        <f>IF(Calcs!L141&gt;=0,Calcs!L141,"")</f>
      </c>
      <c r="AO32" s="13">
        <f>IF(Calcs!M141&gt;=0,Calcs!M141,"")</f>
      </c>
      <c r="AP32" s="33">
        <v>132</v>
      </c>
    </row>
    <row r="33" spans="1:42" ht="12">
      <c r="A33" s="32">
        <v>23</v>
      </c>
      <c r="B33" s="14">
        <f>IF(Calcs!F32&gt;=0,Calcs!F32,"")</f>
        <v>1888.8607984402686</v>
      </c>
      <c r="C33" s="13">
        <f>IF(Calcs!G32&gt;=0,Calcs!G32,"")</f>
        <v>1903.5981489299966</v>
      </c>
      <c r="D33" s="13">
        <f>IF(Calcs!H32&gt;=0,Calcs!H32,"")</f>
        <v>1918.3658534978078</v>
      </c>
      <c r="E33" s="13">
        <f>IF(Calcs!I32&gt;=0,Calcs!I32,"")</f>
        <v>1933.1637473010658</v>
      </c>
      <c r="F33" s="13">
        <f>IF(Calcs!J32&gt;=0,Calcs!J32,"")</f>
        <v>1947.9916665039834</v>
      </c>
      <c r="G33" s="13">
        <f>IF(Calcs!K32&gt;=0,Calcs!K32,"")</f>
        <v>1962.8494482640413</v>
      </c>
      <c r="H33" s="13">
        <f>IF(Calcs!L32&gt;=0,Calcs!L32,"")</f>
        <v>1977.7369307186566</v>
      </c>
      <c r="I33" s="19">
        <f>IF(Calcs!M32&gt;=0,Calcs!M32,"")</f>
        <v>1992.653952972085</v>
      </c>
      <c r="J33" s="12">
        <v>23</v>
      </c>
      <c r="K33" s="3"/>
      <c r="L33" s="28">
        <v>60</v>
      </c>
      <c r="M33" s="14">
        <f>IF(Calcs!F69&gt;=0,Calcs!F69,"")</f>
        <v>7050.2235135106</v>
      </c>
      <c r="N33" s="13">
        <f>IF(Calcs!G69&gt;=0,Calcs!G69,"")</f>
        <v>7068.924798683752</v>
      </c>
      <c r="O33" s="13">
        <f>IF(Calcs!H69&gt;=0,Calcs!H69,"")</f>
        <v>7087.626002687808</v>
      </c>
      <c r="P33" s="13">
        <f>IF(Calcs!I69&gt;=0,Calcs!I69,"")</f>
        <v>7106.327044352617</v>
      </c>
      <c r="Q33" s="13">
        <f>IF(Calcs!J69&gt;=0,Calcs!J69,"")</f>
        <v>7125.02784250591</v>
      </c>
      <c r="R33" s="13">
        <f>IF(Calcs!K69&gt;=0,Calcs!K69,"")</f>
        <v>7143.728315972254</v>
      </c>
      <c r="S33" s="13">
        <f>IF(Calcs!L69&gt;=0,Calcs!L69,"")</f>
        <v>7162.428383571981</v>
      </c>
      <c r="T33" s="13">
        <f>IF(Calcs!M69&gt;=0,Calcs!M69,"")</f>
        <v>7181.127964120141</v>
      </c>
      <c r="U33" s="33">
        <v>60</v>
      </c>
      <c r="V33" s="32">
        <v>96</v>
      </c>
      <c r="W33" s="14">
        <f>IF(Calcs!F105&gt;=0,Calcs!F105,"")</f>
        <v>12092.84667193864</v>
      </c>
      <c r="X33" s="13">
        <f>IF(Calcs!G105&gt;=0,Calcs!G105,"")</f>
        <v>12107.793074049116</v>
      </c>
      <c r="Y33" s="13">
        <f>IF(Calcs!H105&gt;=0,Calcs!H105,"")</f>
        <v>12122.710096302548</v>
      </c>
      <c r="Z33" s="13">
        <f>IF(Calcs!I105&gt;=0,Calcs!I105,"")</f>
        <v>12137.597578757159</v>
      </c>
      <c r="AA33" s="13">
        <f>IF(Calcs!J105&gt;=0,Calcs!J105,"")</f>
        <v>12152.455360517219</v>
      </c>
      <c r="AB33" s="13">
        <f>IF(Calcs!K105&gt;=0,Calcs!K105,"")</f>
        <v>12167.283279720135</v>
      </c>
      <c r="AC33" s="13">
        <f>IF(Calcs!L105&gt;=0,Calcs!L105,"")</f>
        <v>12182.081173523393</v>
      </c>
      <c r="AD33" s="19">
        <f>IF(Calcs!M105&gt;=0,Calcs!M105,"")</f>
        <v>12196.848878091205</v>
      </c>
      <c r="AE33" s="12">
        <v>96</v>
      </c>
      <c r="AF33" s="3"/>
      <c r="AG33" s="28">
        <v>133</v>
      </c>
      <c r="AH33" s="14">
        <f>IF(Calcs!F142&gt;=0,Calcs!F142,"")</f>
      </c>
      <c r="AI33" s="13">
        <f>IF(Calcs!G142&gt;=0,Calcs!G142,"")</f>
      </c>
      <c r="AJ33" s="13">
        <f>IF(Calcs!H142&gt;=0,Calcs!H142,"")</f>
      </c>
      <c r="AK33" s="13">
        <f>IF(Calcs!I142&gt;=0,Calcs!I142,"")</f>
      </c>
      <c r="AL33" s="13">
        <f>IF(Calcs!J142&gt;=0,Calcs!J142,"")</f>
      </c>
      <c r="AM33" s="13">
        <f>IF(Calcs!K142&gt;=0,Calcs!K142,"")</f>
      </c>
      <c r="AN33" s="13">
        <f>IF(Calcs!L142&gt;=0,Calcs!L142,"")</f>
      </c>
      <c r="AO33" s="13">
        <f>IF(Calcs!M142&gt;=0,Calcs!M142,"")</f>
      </c>
      <c r="AP33" s="33">
        <v>133</v>
      </c>
    </row>
    <row r="34" spans="1:42" ht="12">
      <c r="A34" s="32">
        <v>24</v>
      </c>
      <c r="B34" s="14">
        <f>IF(Calcs!F33&gt;=0,Calcs!F33,"")</f>
        <v>2007.6003550825603</v>
      </c>
      <c r="C34" s="13">
        <f>IF(Calcs!G33&gt;=0,Calcs!G33,"")</f>
        <v>2022.5759780496667</v>
      </c>
      <c r="D34" s="13">
        <f>IF(Calcs!H33&gt;=0,Calcs!H33,"")</f>
        <v>2037.5806638019253</v>
      </c>
      <c r="E34" s="13">
        <f>IF(Calcs!I33&gt;=0,Calcs!I33,"")</f>
        <v>2052.6142551846087</v>
      </c>
      <c r="F34" s="13">
        <f>IF(Calcs!J33&gt;=0,Calcs!J33,"")</f>
        <v>2067.676595947766</v>
      </c>
      <c r="G34" s="13">
        <f>IF(Calcs!K33&gt;=0,Calcs!K33,"")</f>
        <v>2082.767530734455</v>
      </c>
      <c r="H34" s="13">
        <f>IF(Calcs!L33&gt;=0,Calcs!L33,"")</f>
        <v>2097.886905069176</v>
      </c>
      <c r="I34" s="19">
        <f>IF(Calcs!M33&gt;=0,Calcs!M33,"")</f>
        <v>2113.034565346515</v>
      </c>
      <c r="J34" s="12">
        <v>24</v>
      </c>
      <c r="K34" s="3"/>
      <c r="L34" s="28">
        <v>61</v>
      </c>
      <c r="M34" s="14">
        <f>IF(Calcs!F70&gt;=0,Calcs!F70,"")</f>
        <v>7199.8269764254355</v>
      </c>
      <c r="N34" s="13">
        <f>IF(Calcs!G70&gt;=0,Calcs!G70,"")</f>
        <v>7218.525339289168</v>
      </c>
      <c r="O34" s="13">
        <f>IF(Calcs!H70&gt;=0,Calcs!H70,"")</f>
        <v>7237.222971504185</v>
      </c>
      <c r="P34" s="13">
        <f>IF(Calcs!I70&gt;=0,Calcs!I70,"")</f>
        <v>7255.919791853802</v>
      </c>
      <c r="Q34" s="13">
        <f>IF(Calcs!J70&gt;=0,Calcs!J70,"")</f>
        <v>7274.615719110761</v>
      </c>
      <c r="R34" s="13">
        <f>IF(Calcs!K70&gt;=0,Calcs!K70,"")</f>
        <v>7293.310672036161</v>
      </c>
      <c r="S34" s="13">
        <f>IF(Calcs!L70&gt;=0,Calcs!L70,"")</f>
        <v>7312.0045693783995</v>
      </c>
      <c r="T34" s="13">
        <f>IF(Calcs!M70&gt;=0,Calcs!M70,"")</f>
        <v>7330.697329872109</v>
      </c>
      <c r="U34" s="33">
        <v>61</v>
      </c>
      <c r="V34" s="32">
        <v>97</v>
      </c>
      <c r="W34" s="14">
        <f>IF(Calcs!F106&gt;=0,Calcs!F106,"")</f>
        <v>12211.586228580933</v>
      </c>
      <c r="X34" s="13">
        <f>IF(Calcs!G106&gt;=0,Calcs!G106,"")</f>
        <v>12226.293059129252</v>
      </c>
      <c r="Y34" s="13">
        <f>IF(Calcs!H106&gt;=0,Calcs!H106,"")</f>
        <v>12240.969202838076</v>
      </c>
      <c r="Z34" s="13">
        <f>IF(Calcs!I106&gt;=0,Calcs!I106,"")</f>
        <v>12255.614491760169</v>
      </c>
      <c r="AA34" s="13">
        <f>IF(Calcs!J106&gt;=0,Calcs!J106,"")</f>
        <v>12270.228756884562</v>
      </c>
      <c r="AB34" s="13">
        <f>IF(Calcs!K106&gt;=0,Calcs!K106,"")</f>
        <v>12284.811828121603</v>
      </c>
      <c r="AC34" s="13">
        <f>IF(Calcs!L106&gt;=0,Calcs!L106,"")</f>
        <v>12299.36353428781</v>
      </c>
      <c r="AD34" s="19">
        <f>IF(Calcs!M106&gt;=0,Calcs!M106,"")</f>
        <v>12313.883703090367</v>
      </c>
      <c r="AE34" s="12">
        <v>97</v>
      </c>
      <c r="AF34" s="3"/>
      <c r="AG34" s="28">
        <v>134</v>
      </c>
      <c r="AH34" s="14">
        <f>IF(Calcs!F143&gt;=0,Calcs!F143,"")</f>
      </c>
      <c r="AI34" s="13">
        <f>IF(Calcs!G143&gt;=0,Calcs!G143,"")</f>
      </c>
      <c r="AJ34" s="13">
        <f>IF(Calcs!H143&gt;=0,Calcs!H143,"")</f>
      </c>
      <c r="AK34" s="13">
        <f>IF(Calcs!I143&gt;=0,Calcs!I143,"")</f>
      </c>
      <c r="AL34" s="13">
        <f>IF(Calcs!J143&gt;=0,Calcs!J143,"")</f>
      </c>
      <c r="AM34" s="13">
        <f>IF(Calcs!K143&gt;=0,Calcs!K143,"")</f>
      </c>
      <c r="AN34" s="13">
        <f>IF(Calcs!L143&gt;=0,Calcs!L143,"")</f>
      </c>
      <c r="AO34" s="13">
        <f>IF(Calcs!M143&gt;=0,Calcs!M143,"")</f>
      </c>
      <c r="AP34" s="33">
        <v>134</v>
      </c>
    </row>
    <row r="35" spans="1:42" ht="12">
      <c r="A35" s="32">
        <v>25</v>
      </c>
      <c r="B35" s="14">
        <f>IF(Calcs!F34&gt;=0,Calcs!F34,"")</f>
        <v>2128.2103588199666</v>
      </c>
      <c r="C35" s="13">
        <f>IF(Calcs!G34&gt;=0,Calcs!G34,"")</f>
        <v>2143.4141335909617</v>
      </c>
      <c r="D35" s="13">
        <f>IF(Calcs!H34&gt;=0,Calcs!H34,"")</f>
        <v>2158.6457385980743</v>
      </c>
      <c r="E35" s="13">
        <f>IF(Calcs!I34&gt;=0,Calcs!I34,"")</f>
        <v>2173.905023606407</v>
      </c>
      <c r="F35" s="13">
        <f>IF(Calcs!J34&gt;=0,Calcs!J34,"")</f>
        <v>2189.1918391971644</v>
      </c>
      <c r="G35" s="13">
        <f>IF(Calcs!K34&gt;=0,Calcs!K34,"")</f>
        <v>2204.50603675739</v>
      </c>
      <c r="H35" s="13">
        <f>IF(Calcs!L34&gt;=0,Calcs!L34,"")</f>
        <v>2219.8474684698836</v>
      </c>
      <c r="I35" s="19">
        <f>IF(Calcs!M34&gt;=0,Calcs!M34,"")</f>
        <v>2235.2159873032742</v>
      </c>
      <c r="J35" s="12">
        <v>25</v>
      </c>
      <c r="K35" s="3"/>
      <c r="L35" s="28">
        <v>62</v>
      </c>
      <c r="M35" s="14">
        <f>IF(Calcs!F71&gt;=0,Calcs!F71,"")</f>
        <v>7349.388872237092</v>
      </c>
      <c r="N35" s="13">
        <f>IF(Calcs!G71&gt;=0,Calcs!G71,"")</f>
        <v>7368.079115177261</v>
      </c>
      <c r="O35" s="13">
        <f>IF(Calcs!H71&gt;=0,Calcs!H71,"")</f>
        <v>7386.767977379571</v>
      </c>
      <c r="P35" s="13">
        <f>IF(Calcs!I71&gt;=0,Calcs!I71,"")</f>
        <v>7405.455377512948</v>
      </c>
      <c r="Q35" s="13">
        <f>IF(Calcs!J71&gt;=0,Calcs!J71,"")</f>
        <v>7424.141234227236</v>
      </c>
      <c r="R35" s="13">
        <f>IF(Calcs!K71&gt;=0,Calcs!K71,"")</f>
        <v>7442.825466152114</v>
      </c>
      <c r="S35" s="13">
        <f>IF(Calcs!L71&gt;=0,Calcs!L71,"")</f>
        <v>7461.507991896029</v>
      </c>
      <c r="T35" s="13">
        <f>IF(Calcs!M71&gt;=0,Calcs!M71,"")</f>
        <v>7480.188730045134</v>
      </c>
      <c r="U35" s="33">
        <v>62</v>
      </c>
      <c r="V35" s="32">
        <v>98</v>
      </c>
      <c r="W35" s="14">
        <f>IF(Calcs!F107&gt;=0,Calcs!F107,"")</f>
        <v>12328.372161111347</v>
      </c>
      <c r="X35" s="13">
        <f>IF(Calcs!G107&gt;=0,Calcs!G107,"")</f>
        <v>12342.82873379163</v>
      </c>
      <c r="Y35" s="13">
        <f>IF(Calcs!H107&gt;=0,Calcs!H107,"")</f>
        <v>12357.25324541451</v>
      </c>
      <c r="Z35" s="13">
        <f>IF(Calcs!I107&gt;=0,Calcs!I107,"")</f>
        <v>12371.645519088954</v>
      </c>
      <c r="AA35" s="13">
        <f>IF(Calcs!J107&gt;=0,Calcs!J107,"")</f>
        <v>12386.005376732566</v>
      </c>
      <c r="AB35" s="13">
        <f>IF(Calcs!K107&gt;=0,Calcs!K107,"")</f>
        <v>12400.332639054184</v>
      </c>
      <c r="AC35" s="13">
        <f>IF(Calcs!L107&gt;=0,Calcs!L107,"")</f>
        <v>12414.627125536135</v>
      </c>
      <c r="AD35" s="19">
        <f>IF(Calcs!M107&gt;=0,Calcs!M107,"")</f>
        <v>12428.888654416154</v>
      </c>
      <c r="AE35" s="12">
        <v>98</v>
      </c>
      <c r="AF35" s="3"/>
      <c r="AG35" s="28">
        <v>135</v>
      </c>
      <c r="AH35" s="14">
        <f>IF(Calcs!F144&gt;=0,Calcs!F144,"")</f>
      </c>
      <c r="AI35" s="13">
        <f>IF(Calcs!G144&gt;=0,Calcs!G144,"")</f>
      </c>
      <c r="AJ35" s="13">
        <f>IF(Calcs!H144&gt;=0,Calcs!H144,"")</f>
      </c>
      <c r="AK35" s="13">
        <f>IF(Calcs!I144&gt;=0,Calcs!I144,"")</f>
      </c>
      <c r="AL35" s="13">
        <f>IF(Calcs!J144&gt;=0,Calcs!J144,"")</f>
      </c>
      <c r="AM35" s="13">
        <f>IF(Calcs!K144&gt;=0,Calcs!K144,"")</f>
      </c>
      <c r="AN35" s="13">
        <f>IF(Calcs!L144&gt;=0,Calcs!L144,"")</f>
      </c>
      <c r="AO35" s="13">
        <f>IF(Calcs!M144&gt;=0,Calcs!M144,"")</f>
      </c>
      <c r="AP35" s="33">
        <v>135</v>
      </c>
    </row>
    <row r="36" spans="1:42" ht="12">
      <c r="A36" s="32">
        <v>26</v>
      </c>
      <c r="B36" s="14">
        <f>IF(Calcs!F35&gt;=0,Calcs!F35,"")</f>
        <v>2250.611447002269</v>
      </c>
      <c r="C36" s="13">
        <f>IF(Calcs!G35&gt;=0,Calcs!G35,"")</f>
        <v>2266.0337020780466</v>
      </c>
      <c r="D36" s="13">
        <f>IF(Calcs!H35&gt;=0,Calcs!H35,"")</f>
        <v>2281.4826077988223</v>
      </c>
      <c r="E36" s="13">
        <f>IF(Calcs!I35&gt;=0,Calcs!I35,"")</f>
        <v>2296.958020180553</v>
      </c>
      <c r="F36" s="13">
        <f>IF(Calcs!J35&gt;=0,Calcs!J35,"")</f>
        <v>2312.4597959777966</v>
      </c>
      <c r="G36" s="13">
        <f>IF(Calcs!K35&gt;=0,Calcs!K35,"")</f>
        <v>2327.987792674723</v>
      </c>
      <c r="H36" s="13">
        <f>IF(Calcs!L35&gt;=0,Calcs!L35,"")</f>
        <v>2343.5418684762603</v>
      </c>
      <c r="I36" s="19">
        <f>IF(Calcs!M35&gt;=0,Calcs!M35,"")</f>
        <v>2359.1218822993806</v>
      </c>
      <c r="J36" s="12">
        <v>26</v>
      </c>
      <c r="K36" s="3"/>
      <c r="L36" s="28">
        <v>63</v>
      </c>
      <c r="M36" s="14">
        <f>IF(Calcs!F72&gt;=0,Calcs!F72,"")</f>
        <v>7498.867599162193</v>
      </c>
      <c r="N36" s="13">
        <f>IF(Calcs!G72&gt;=0,Calcs!G72,"")</f>
        <v>7517.54451778554</v>
      </c>
      <c r="O36" s="13">
        <f>IF(Calcs!H72&gt;=0,Calcs!H72,"")</f>
        <v>7536.219404427973</v>
      </c>
      <c r="P36" s="13">
        <f>IF(Calcs!I72&gt;=0,Calcs!I72,"")</f>
        <v>7554.8921775756835</v>
      </c>
      <c r="Q36" s="13">
        <f>IF(Calcs!J72&gt;=0,Calcs!J72,"")</f>
        <v>7573.562755687197</v>
      </c>
      <c r="R36" s="13">
        <f>IF(Calcs!K72&gt;=0,Calcs!K72,"")</f>
        <v>7592.231057192259</v>
      </c>
      <c r="S36" s="13">
        <f>IF(Calcs!L72&gt;=0,Calcs!L72,"")</f>
        <v>7610.897000490779</v>
      </c>
      <c r="T36" s="13">
        <f>IF(Calcs!M72&gt;=0,Calcs!M72,"")</f>
        <v>7629.5605039517295</v>
      </c>
      <c r="U36" s="33">
        <v>63</v>
      </c>
      <c r="V36" s="32">
        <v>99</v>
      </c>
      <c r="W36" s="14">
        <f>IF(Calcs!F108&gt;=0,Calcs!F108,"")</f>
        <v>12443.117042668895</v>
      </c>
      <c r="X36" s="13">
        <f>IF(Calcs!G108&gt;=0,Calcs!G108,"")</f>
        <v>12457.312105987103</v>
      </c>
      <c r="Y36" s="13">
        <f>IF(Calcs!H108&gt;=0,Calcs!H108,"")</f>
        <v>12471.473658762381</v>
      </c>
      <c r="Z36" s="13">
        <f>IF(Calcs!I108&gt;=0,Calcs!I108,"")</f>
        <v>12485.601514065562</v>
      </c>
      <c r="AA36" s="13">
        <f>IF(Calcs!J108&gt;=0,Calcs!J108,"")</f>
        <v>12499.69548362668</v>
      </c>
      <c r="AB36" s="13">
        <f>IF(Calcs!K108&gt;=0,Calcs!K108,"")</f>
        <v>12513.755377814505</v>
      </c>
      <c r="AC36" s="13">
        <f>IF(Calcs!L108&gt;=0,Calcs!L108,"")</f>
        <v>12527.781005615674</v>
      </c>
      <c r="AD36" s="19">
        <f>IF(Calcs!M108&gt;=0,Calcs!M108,"")</f>
        <v>12541.772174613345</v>
      </c>
      <c r="AE36" s="12">
        <v>99</v>
      </c>
      <c r="AF36" s="3"/>
      <c r="AG36" s="28">
        <v>136</v>
      </c>
      <c r="AH36" s="14">
        <f>IF(Calcs!F145&gt;=0,Calcs!F145,"")</f>
      </c>
      <c r="AI36" s="13">
        <f>IF(Calcs!G145&gt;=0,Calcs!G145,"")</f>
      </c>
      <c r="AJ36" s="13">
        <f>IF(Calcs!H145&gt;=0,Calcs!H145,"")</f>
      </c>
      <c r="AK36" s="13">
        <f>IF(Calcs!I145&gt;=0,Calcs!I145,"")</f>
      </c>
      <c r="AL36" s="13">
        <f>IF(Calcs!J145&gt;=0,Calcs!J145,"")</f>
      </c>
      <c r="AM36" s="13">
        <f>IF(Calcs!K145&gt;=0,Calcs!K145,"")</f>
      </c>
      <c r="AN36" s="13">
        <f>IF(Calcs!L145&gt;=0,Calcs!L145,"")</f>
      </c>
      <c r="AO36" s="13">
        <f>IF(Calcs!M145&gt;=0,Calcs!M145,"")</f>
      </c>
      <c r="AP36" s="33">
        <v>136</v>
      </c>
    </row>
    <row r="37" spans="1:42" ht="12">
      <c r="A37" s="32">
        <v>27</v>
      </c>
      <c r="B37" s="14">
        <f>IF(Calcs!F36&gt;=0,Calcs!F36,"")</f>
        <v>2374.7276937645315</v>
      </c>
      <c r="C37" s="13">
        <f>IF(Calcs!G36&gt;=0,Calcs!G36,"")</f>
        <v>2390.3591631871977</v>
      </c>
      <c r="D37" s="13">
        <f>IF(Calcs!H36&gt;=0,Calcs!H36,"")</f>
        <v>2406.0161515695936</v>
      </c>
      <c r="E37" s="13">
        <f>IF(Calcs!I36&gt;=0,Calcs!I36,"")</f>
        <v>2421.6985205924784</v>
      </c>
      <c r="F37" s="13">
        <f>IF(Calcs!J36&gt;=0,Calcs!J36,"")</f>
        <v>2437.406132607115</v>
      </c>
      <c r="G37" s="13">
        <f>IF(Calcs!K36&gt;=0,Calcs!K36,"")</f>
        <v>2453.138850627337</v>
      </c>
      <c r="H37" s="13">
        <f>IF(Calcs!L36&gt;=0,Calcs!L36,"")</f>
        <v>2468.896538321738</v>
      </c>
      <c r="I37" s="19">
        <f>IF(Calcs!M36&gt;=0,Calcs!M36,"")</f>
        <v>2484.6790600059917</v>
      </c>
      <c r="J37" s="12">
        <v>27</v>
      </c>
      <c r="K37" s="3"/>
      <c r="L37" s="28">
        <v>64</v>
      </c>
      <c r="M37" s="14">
        <f>IF(Calcs!F73&gt;=0,Calcs!F73,"")</f>
        <v>7648.221485912067</v>
      </c>
      <c r="N37" s="13">
        <f>IF(Calcs!G73&gt;=0,Calcs!G73,"")</f>
        <v>7666.879864675639</v>
      </c>
      <c r="O37" s="13">
        <f>IF(Calcs!H73&gt;=0,Calcs!H73,"")</f>
        <v>7685.535558512098</v>
      </c>
      <c r="P37" s="13">
        <f>IF(Calcs!I73&gt;=0,Calcs!I73,"")</f>
        <v>7704.188485655795</v>
      </c>
      <c r="Q37" s="13">
        <f>IF(Calcs!J73&gt;=0,Calcs!J73,"")</f>
        <v>7722.838564304698</v>
      </c>
      <c r="R37" s="13">
        <f>IF(Calcs!K73&gt;=0,Calcs!K73,"")</f>
        <v>7741.485712619282</v>
      </c>
      <c r="S37" s="13">
        <f>IF(Calcs!L73&gt;=0,Calcs!L73,"")</f>
        <v>7760.12984872144</v>
      </c>
      <c r="T37" s="13">
        <f>IF(Calcs!M73&gt;=0,Calcs!M73,"")</f>
        <v>7778.770890693369</v>
      </c>
      <c r="U37" s="33">
        <v>64</v>
      </c>
      <c r="V37" s="32">
        <v>100</v>
      </c>
      <c r="W37" s="14">
        <f>IF(Calcs!F109&gt;=0,Calcs!F109,"")</f>
        <v>12555.728690965452</v>
      </c>
      <c r="X37" s="13">
        <f>IF(Calcs!G109&gt;=0,Calcs!G109,"")</f>
        <v>12569.650359382404</v>
      </c>
      <c r="Y37" s="13">
        <f>IF(Calcs!H109&gt;=0,Calcs!H109,"")</f>
        <v>12583.536983104408</v>
      </c>
      <c r="Z37" s="13">
        <f>IF(Calcs!I109&gt;=0,Calcs!I109,"")</f>
        <v>12597.38836387821</v>
      </c>
      <c r="AA37" s="13">
        <f>IF(Calcs!J109&gt;=0,Calcs!J109,"")</f>
        <v>12611.204301933389</v>
      </c>
      <c r="AB37" s="13">
        <f>IF(Calcs!K109&gt;=0,Calcs!K109,"")</f>
        <v>12624.984595958085</v>
      </c>
      <c r="AC37" s="13">
        <f>IF(Calcs!L109&gt;=0,Calcs!L109,"")</f>
        <v>12638.729043074218</v>
      </c>
      <c r="AD37" s="19">
        <f>IF(Calcs!M109&gt;=0,Calcs!M109,"")</f>
        <v>12652.43743881215</v>
      </c>
      <c r="AE37" s="12">
        <v>100</v>
      </c>
      <c r="AF37" s="3"/>
      <c r="AG37" s="28">
        <v>137</v>
      </c>
      <c r="AH37" s="14">
        <f>IF(Calcs!F146&gt;=0,Calcs!F146,"")</f>
      </c>
      <c r="AI37" s="13">
        <f>IF(Calcs!G146&gt;=0,Calcs!G146,"")</f>
      </c>
      <c r="AJ37" s="13">
        <f>IF(Calcs!H146&gt;=0,Calcs!H146,"")</f>
      </c>
      <c r="AK37" s="13">
        <f>IF(Calcs!I146&gt;=0,Calcs!I146,"")</f>
      </c>
      <c r="AL37" s="13">
        <f>IF(Calcs!J146&gt;=0,Calcs!J146,"")</f>
      </c>
      <c r="AM37" s="13">
        <f>IF(Calcs!K146&gt;=0,Calcs!K146,"")</f>
      </c>
      <c r="AN37" s="13">
        <f>IF(Calcs!L146&gt;=0,Calcs!L146,"")</f>
      </c>
      <c r="AO37" s="13">
        <f>IF(Calcs!M146&gt;=0,Calcs!M146,"")</f>
      </c>
      <c r="AP37" s="33">
        <v>137</v>
      </c>
    </row>
    <row r="38" spans="1:42" ht="12">
      <c r="A38" s="32">
        <v>28</v>
      </c>
      <c r="B38" s="14">
        <f>IF(Calcs!F37&gt;=0,Calcs!F37,"")</f>
        <v>2500.4862806352735</v>
      </c>
      <c r="C38" s="13">
        <f>IF(Calcs!G37&gt;=0,Calcs!G37,"")</f>
        <v>2516.3180657968055</v>
      </c>
      <c r="D38" s="13">
        <f>IF(Calcs!H37&gt;=0,Calcs!H37,"")</f>
        <v>2532.1742817025165</v>
      </c>
      <c r="E38" s="13">
        <f>IF(Calcs!I37&gt;=0,Calcs!I37,"")</f>
        <v>2548.0547951817916</v>
      </c>
      <c r="F38" s="13">
        <f>IF(Calcs!J37&gt;=0,Calcs!J37,"")</f>
        <v>2563.959473674359</v>
      </c>
      <c r="G38" s="13">
        <f>IF(Calcs!K37&gt;=0,Calcs!K37,"")</f>
        <v>2579.8881852232553</v>
      </c>
      <c r="H38" s="13">
        <f>IF(Calcs!L37&gt;=0,Calcs!L37,"")</f>
        <v>2595.8407984679147</v>
      </c>
      <c r="I38" s="19">
        <f>IF(Calcs!M37&gt;=0,Calcs!M37,"")</f>
        <v>2611.8171826373386</v>
      </c>
      <c r="J38" s="12">
        <v>28</v>
      </c>
      <c r="K38" s="3"/>
      <c r="L38" s="28">
        <v>65</v>
      </c>
      <c r="M38" s="14">
        <f>IF(Calcs!F74&gt;=0,Calcs!F74,"")</f>
        <v>7797.408756576469</v>
      </c>
      <c r="N38" s="13">
        <f>IF(Calcs!G74&gt;=0,Calcs!G74,"")</f>
        <v>7816.043364370231</v>
      </c>
      <c r="O38" s="13">
        <f>IF(Calcs!H74&gt;=0,Calcs!H74,"")</f>
        <v>7834.674632031128</v>
      </c>
      <c r="P38" s="13">
        <f>IF(Calcs!I74&gt;=0,Calcs!I74,"")</f>
        <v>7853.302477471497</v>
      </c>
      <c r="Q38" s="13">
        <f>IF(Calcs!J74&gt;=0,Calcs!J74,"")</f>
        <v>7871.9268185584315</v>
      </c>
      <c r="R38" s="13">
        <f>IF(Calcs!K74&gt;=0,Calcs!K74,"")</f>
        <v>7890.547573112646</v>
      </c>
      <c r="S38" s="13">
        <f>IF(Calcs!L74&gt;=0,Calcs!L74,"")</f>
        <v>7909.164658907363</v>
      </c>
      <c r="T38" s="13">
        <f>IF(Calcs!M74&gt;=0,Calcs!M74,"")</f>
        <v>7927.777993667188</v>
      </c>
      <c r="U38" s="33">
        <v>65</v>
      </c>
      <c r="V38" s="32">
        <v>101</v>
      </c>
      <c r="W38" s="14">
        <f>IF(Calcs!F110&gt;=0,Calcs!F110,"")</f>
        <v>12666.109577084755</v>
      </c>
      <c r="X38" s="13">
        <f>IF(Calcs!G110&gt;=0,Calcs!G110,"")</f>
        <v>12679.745250160931</v>
      </c>
      <c r="Y38" s="13">
        <f>IF(Calcs!H110&gt;=0,Calcs!H110,"")</f>
        <v>12693.34424863849</v>
      </c>
      <c r="Z38" s="13">
        <f>IF(Calcs!I110&gt;=0,Calcs!I110,"")</f>
        <v>12706.90636141645</v>
      </c>
      <c r="AA38" s="13">
        <f>IF(Calcs!J110&gt;=0,Calcs!J110,"")</f>
        <v>12720.43137566665</v>
      </c>
      <c r="AB38" s="13">
        <f>IF(Calcs!K110&gt;=0,Calcs!K110,"")</f>
        <v>12733.919076804736</v>
      </c>
      <c r="AC38" s="13">
        <f>IF(Calcs!L110&gt;=0,Calcs!L110,"")</f>
        <v>12747.369248460456</v>
      </c>
      <c r="AD38" s="19">
        <f>IF(Calcs!M110&gt;=0,Calcs!M110,"")</f>
        <v>12760.781672447265</v>
      </c>
      <c r="AE38" s="12">
        <v>101</v>
      </c>
      <c r="AF38" s="3"/>
      <c r="AG38" s="28">
        <v>138</v>
      </c>
      <c r="AH38" s="14">
        <f>IF(Calcs!F147&gt;=0,Calcs!F147,"")</f>
      </c>
      <c r="AI38" s="13">
        <f>IF(Calcs!G147&gt;=0,Calcs!G147,"")</f>
      </c>
      <c r="AJ38" s="13">
        <f>IF(Calcs!H147&gt;=0,Calcs!H147,"")</f>
      </c>
      <c r="AK38" s="13">
        <f>IF(Calcs!I147&gt;=0,Calcs!I147,"")</f>
      </c>
      <c r="AL38" s="13">
        <f>IF(Calcs!J147&gt;=0,Calcs!J147,"")</f>
      </c>
      <c r="AM38" s="13">
        <f>IF(Calcs!K147&gt;=0,Calcs!K147,"")</f>
      </c>
      <c r="AN38" s="13">
        <f>IF(Calcs!L147&gt;=0,Calcs!L147,"")</f>
      </c>
      <c r="AO38" s="13">
        <f>IF(Calcs!M147&gt;=0,Calcs!M147,"")</f>
      </c>
      <c r="AP38" s="33">
        <v>138</v>
      </c>
    </row>
    <row r="39" spans="1:42" ht="12">
      <c r="A39" s="32">
        <v>29</v>
      </c>
      <c r="B39" s="14">
        <f>IF(Calcs!F38&gt;=0,Calcs!F38,"")</f>
        <v>2627.817207543387</v>
      </c>
      <c r="C39" s="13">
        <f>IF(Calcs!G38&gt;=0,Calcs!G38,"")</f>
        <v>2643.840743574153</v>
      </c>
      <c r="D39" s="13">
        <f>IF(Calcs!H38&gt;=0,Calcs!H38,"")</f>
        <v>2659.887661687427</v>
      </c>
      <c r="E39" s="13">
        <f>IF(Calcs!I38&gt;=0,Calcs!I38,"")</f>
        <v>2675.957833404275</v>
      </c>
      <c r="F39" s="13">
        <f>IF(Calcs!J38&gt;=0,Calcs!J38,"")</f>
        <v>2692.0511308026907</v>
      </c>
      <c r="G39" s="13">
        <f>IF(Calcs!K38&gt;=0,Calcs!K38,"")</f>
        <v>2708.1674265113443</v>
      </c>
      <c r="H39" s="13">
        <f>IF(Calcs!L38&gt;=0,Calcs!L38,"")</f>
        <v>2724.3065937034244</v>
      </c>
      <c r="I39" s="19">
        <f>IF(Calcs!M38&gt;=0,Calcs!M38,"")</f>
        <v>2740.4685060905517</v>
      </c>
      <c r="J39" s="12">
        <v>29</v>
      </c>
      <c r="K39" s="3"/>
      <c r="L39" s="28">
        <v>66</v>
      </c>
      <c r="M39" s="14">
        <f>IF(Calcs!F75&gt;=0,Calcs!F75,"")</f>
        <v>7946.3874950669615</v>
      </c>
      <c r="N39" s="13">
        <f>IF(Calcs!G75&gt;=0,Calcs!G75,"")</f>
        <v>7964.993080730655</v>
      </c>
      <c r="O39" s="13">
        <f>IF(Calcs!H75&gt;=0,Calcs!H75,"")</f>
        <v>7983.5946682302065</v>
      </c>
      <c r="P39" s="13">
        <f>IF(Calcs!I75&gt;=0,Calcs!I75,"")</f>
        <v>8002.1921750843985</v>
      </c>
      <c r="Q39" s="13">
        <f>IF(Calcs!J75&gt;=0,Calcs!J75,"")</f>
        <v>8020.785518757701</v>
      </c>
      <c r="R39" s="13">
        <f>IF(Calcs!K75&gt;=0,Calcs!K75,"")</f>
        <v>8039.374616659137</v>
      </c>
      <c r="S39" s="13">
        <f>IF(Calcs!L75&gt;=0,Calcs!L75,"")</f>
        <v>8057.959386141121</v>
      </c>
      <c r="T39" s="13">
        <f>IF(Calcs!M75&gt;=0,Calcs!M75,"")</f>
        <v>8076.539744498311</v>
      </c>
      <c r="U39" s="33">
        <v>66</v>
      </c>
      <c r="V39" s="32">
        <v>102</v>
      </c>
      <c r="W39" s="14">
        <f>IF(Calcs!F111&gt;=0,Calcs!F111,"")</f>
        <v>12774.156128731185</v>
      </c>
      <c r="X39" s="13">
        <f>IF(Calcs!G111&gt;=0,Calcs!G111,"")</f>
        <v>12787.49239539895</v>
      </c>
      <c r="Y39" s="13">
        <f>IF(Calcs!H111&gt;=0,Calcs!H111,"")</f>
        <v>12800.790248625355</v>
      </c>
      <c r="Z39" s="13">
        <f>IF(Calcs!I111&gt;=0,Calcs!I111,"")</f>
        <v>12814.049462639861</v>
      </c>
      <c r="AA39" s="13">
        <f>IF(Calcs!J111&gt;=0,Calcs!J111,"")</f>
        <v>12827.269809692305</v>
      </c>
      <c r="AB39" s="13">
        <f>IF(Calcs!K111&gt;=0,Calcs!K111,"")</f>
        <v>12840.451060017842</v>
      </c>
      <c r="AC39" s="13">
        <f>IF(Calcs!L111&gt;=0,Calcs!L111,"")</f>
        <v>12853.592981800984</v>
      </c>
      <c r="AD39" s="19">
        <f>IF(Calcs!M111&gt;=0,Calcs!M111,"")</f>
        <v>12866.695341138762</v>
      </c>
      <c r="AE39" s="12">
        <v>102</v>
      </c>
      <c r="AF39" s="3"/>
      <c r="AG39" s="28">
        <v>139</v>
      </c>
      <c r="AH39" s="14">
        <f>IF(Calcs!F148&gt;=0,Calcs!F148,"")</f>
      </c>
      <c r="AI39" s="13">
        <f>IF(Calcs!G148&gt;=0,Calcs!G148,"")</f>
      </c>
      <c r="AJ39" s="13">
        <f>IF(Calcs!H148&gt;=0,Calcs!H148,"")</f>
      </c>
      <c r="AK39" s="13">
        <f>IF(Calcs!I148&gt;=0,Calcs!I148,"")</f>
      </c>
      <c r="AL39" s="13">
        <f>IF(Calcs!J148&gt;=0,Calcs!J148,"")</f>
      </c>
      <c r="AM39" s="13">
        <f>IF(Calcs!K148&gt;=0,Calcs!K148,"")</f>
      </c>
      <c r="AN39" s="13">
        <f>IF(Calcs!L148&gt;=0,Calcs!L148,"")</f>
      </c>
      <c r="AO39" s="13">
        <f>IF(Calcs!M148&gt;=0,Calcs!M148,"")</f>
      </c>
      <c r="AP39" s="33">
        <v>139</v>
      </c>
    </row>
    <row r="40" spans="1:42" ht="12">
      <c r="A40" s="32">
        <v>30</v>
      </c>
      <c r="B40" s="14">
        <f>IF(Calcs!F39&gt;=0,Calcs!F39,"")</f>
        <v>2756.653037916794</v>
      </c>
      <c r="C40" s="13">
        <f>IF(Calcs!G39&gt;=0,Calcs!G39,"")</f>
        <v>2772.860063952761</v>
      </c>
      <c r="D40" s="13">
        <f>IF(Calcs!H39&gt;=0,Calcs!H39,"")</f>
        <v>2789.0894594897723</v>
      </c>
      <c r="E40" s="13">
        <f>IF(Calcs!I39&gt;=0,Calcs!I39,"")</f>
        <v>2805.3411003341075</v>
      </c>
      <c r="F40" s="13">
        <f>IF(Calcs!J39&gt;=0,Calcs!J39,"")</f>
        <v>2821.614862801356</v>
      </c>
      <c r="G40" s="13">
        <f>IF(Calcs!K39&gt;=0,Calcs!K39,"")</f>
        <v>2837.910623710807</v>
      </c>
      <c r="H40" s="13">
        <f>IF(Calcs!L39&gt;=0,Calcs!L39,"")</f>
        <v>2854.2282603799495</v>
      </c>
      <c r="I40" s="19">
        <f>IF(Calcs!M39&gt;=0,Calcs!M39,"")</f>
        <v>2870.567650619027</v>
      </c>
      <c r="J40" s="12">
        <v>30</v>
      </c>
      <c r="K40" s="3"/>
      <c r="L40" s="28">
        <v>67</v>
      </c>
      <c r="M40" s="14">
        <f>IF(Calcs!F76&gt;=0,Calcs!F76,"")</f>
        <v>8095.11560896644</v>
      </c>
      <c r="N40" s="13">
        <f>IF(Calcs!G76&gt;=0,Calcs!G76,"")</f>
        <v>8113.686896721162</v>
      </c>
      <c r="O40" s="13">
        <f>IF(Calcs!H76&gt;=0,Calcs!H76,"")</f>
        <v>8132.253524876883</v>
      </c>
      <c r="P40" s="13">
        <f>IF(Calcs!I76&gt;=0,Calcs!I76,"")</f>
        <v>8150.815410485586</v>
      </c>
      <c r="Q40" s="13">
        <f>IF(Calcs!J76&gt;=0,Calcs!J76,"")</f>
        <v>8169.372470535663</v>
      </c>
      <c r="R40" s="13">
        <f>IF(Calcs!K76&gt;=0,Calcs!K76,"")</f>
        <v>8187.924621950722</v>
      </c>
      <c r="S40" s="13">
        <f>IF(Calcs!L76&gt;=0,Calcs!L76,"")</f>
        <v>8206.471781588418</v>
      </c>
      <c r="T40" s="13">
        <f>IF(Calcs!M76&gt;=0,Calcs!M76,"")</f>
        <v>8225.01386623925</v>
      </c>
      <c r="U40" s="33">
        <v>67</v>
      </c>
      <c r="V40" s="32">
        <v>103</v>
      </c>
      <c r="W40" s="14">
        <f>IF(Calcs!F112&gt;=0,Calcs!F112,"")</f>
        <v>12879.757902002899</v>
      </c>
      <c r="X40" s="13">
        <f>IF(Calcs!G112&gt;=0,Calcs!G112,"")</f>
        <v>12892.780426201132</v>
      </c>
      <c r="Y40" s="13">
        <f>IF(Calcs!H112&gt;=0,Calcs!H112,"")</f>
        <v>12905.762673337429</v>
      </c>
      <c r="Z40" s="13">
        <f>IF(Calcs!I112&gt;=0,Calcs!I112,"")</f>
        <v>12918.70440077129</v>
      </c>
      <c r="AA40" s="13">
        <f>IF(Calcs!J112&gt;=0,Calcs!J112,"")</f>
        <v>12931.605363575896</v>
      </c>
      <c r="AB40" s="13">
        <f>IF(Calcs!K112&gt;=0,Calcs!K112,"")</f>
        <v>12944.46531449525</v>
      </c>
      <c r="AC40" s="13">
        <f>IF(Calcs!L112&gt;=0,Calcs!L112,"")</f>
        <v>12957.284003900115</v>
      </c>
      <c r="AD40" s="19">
        <f>IF(Calcs!M112&gt;=0,Calcs!M112,"")</f>
        <v>12970.061179742852</v>
      </c>
      <c r="AE40" s="12">
        <v>103</v>
      </c>
      <c r="AF40" s="3"/>
      <c r="AG40" s="28">
        <v>140</v>
      </c>
      <c r="AH40" s="14">
        <f>IF(Calcs!F149&gt;=0,Calcs!F149,"")</f>
      </c>
      <c r="AI40" s="13">
        <f>IF(Calcs!G149&gt;=0,Calcs!G149,"")</f>
      </c>
      <c r="AJ40" s="13">
        <f>IF(Calcs!H149&gt;=0,Calcs!H149,"")</f>
      </c>
      <c r="AK40" s="13">
        <f>IF(Calcs!I149&gt;=0,Calcs!I149,"")</f>
      </c>
      <c r="AL40" s="13">
        <f>IF(Calcs!J149&gt;=0,Calcs!J149,"")</f>
      </c>
      <c r="AM40" s="13">
        <f>IF(Calcs!K149&gt;=0,Calcs!K149,"")</f>
      </c>
      <c r="AN40" s="13">
        <f>IF(Calcs!L149&gt;=0,Calcs!L149,"")</f>
      </c>
      <c r="AO40" s="13">
        <f>IF(Calcs!M149&gt;=0,Calcs!M149,"")</f>
      </c>
      <c r="AP40" s="33">
        <v>140</v>
      </c>
    </row>
    <row r="41" spans="1:42" ht="12">
      <c r="A41" s="32">
        <v>31</v>
      </c>
      <c r="B41" s="14">
        <f>IF(Calcs!F40&gt;=0,Calcs!F40,"")</f>
        <v>2886.9286727256763</v>
      </c>
      <c r="C41" s="13">
        <f>IF(Calcs!G40&gt;=0,Calcs!G40,"")</f>
        <v>2903.311205479634</v>
      </c>
      <c r="D41" s="13">
        <f>IF(Calcs!H40&gt;=0,Calcs!H40,"")</f>
        <v>2919.7151281375027</v>
      </c>
      <c r="E41" s="13">
        <f>IF(Calcs!I40&gt;=0,Calcs!I40,"")</f>
        <v>2936.140320427613</v>
      </c>
      <c r="F41" s="13">
        <f>IF(Calcs!J40&gt;=0,Calcs!J40,"")</f>
        <v>2952.586662544924</v>
      </c>
      <c r="G41" s="13">
        <f>IF(Calcs!K40&gt;=0,Calcs!K40,"")</f>
        <v>2969.054035146013</v>
      </c>
      <c r="H41" s="13">
        <f>IF(Calcs!L40&gt;=0,Calcs!L40,"")</f>
        <v>2985.5423193441193</v>
      </c>
      <c r="I41" s="19">
        <f>IF(Calcs!M40&gt;=0,Calcs!M40,"")</f>
        <v>3002.051396704253</v>
      </c>
      <c r="J41" s="12">
        <v>31</v>
      </c>
      <c r="K41" s="3"/>
      <c r="L41" s="28">
        <v>68</v>
      </c>
      <c r="M41" s="14">
        <f>IF(Calcs!F77&gt;=0,Calcs!F77,"")</f>
        <v>8243.550792625383</v>
      </c>
      <c r="N41" s="13">
        <f>IF(Calcs!G77&gt;=0,Calcs!G77,"")</f>
        <v>8262.082477399432</v>
      </c>
      <c r="O41" s="13">
        <f>IF(Calcs!H77&gt;=0,Calcs!H77,"")</f>
        <v>8280.608837143276</v>
      </c>
      <c r="P41" s="13">
        <f>IF(Calcs!I77&gt;=0,Calcs!I77,"")</f>
        <v>8299.129788366836</v>
      </c>
      <c r="Q41" s="13">
        <f>IF(Calcs!J77&gt;=0,Calcs!J77,"")</f>
        <v>8317.64524750687</v>
      </c>
      <c r="R41" s="13">
        <f>IF(Calcs!K77&gt;=0,Calcs!K77,"")</f>
        <v>8336.15513092576</v>
      </c>
      <c r="S41" s="13">
        <f>IF(Calcs!L77&gt;=0,Calcs!L77,"")</f>
        <v>8354.65935491027</v>
      </c>
      <c r="T41" s="13">
        <f>IF(Calcs!M77&gt;=0,Calcs!M77,"")</f>
        <v>8373.157835670345</v>
      </c>
      <c r="U41" s="33">
        <v>68</v>
      </c>
      <c r="V41" s="32">
        <v>104</v>
      </c>
      <c r="W41" s="14">
        <f>IF(Calcs!F113&gt;=0,Calcs!F113,"")</f>
        <v>12982.796587510995</v>
      </c>
      <c r="X41" s="13">
        <f>IF(Calcs!G113&gt;=0,Calcs!G113,"")</f>
        <v>12995.489970179593</v>
      </c>
      <c r="Y41" s="13">
        <f>IF(Calcs!H113&gt;=0,Calcs!H113,"")</f>
        <v>13008.14106816229</v>
      </c>
      <c r="Z41" s="13">
        <f>IF(Calcs!I113&gt;=0,Calcs!I113,"")</f>
        <v>13020.749619261005</v>
      </c>
      <c r="AA41" s="13">
        <f>IF(Calcs!J113&gt;=0,Calcs!J113,"")</f>
        <v>13033.315358614256</v>
      </c>
      <c r="AB41" s="13">
        <f>IF(Calcs!K113&gt;=0,Calcs!K113,"")</f>
        <v>13045.838018644074</v>
      </c>
      <c r="AC41" s="13">
        <f>IF(Calcs!L113&gt;=0,Calcs!L113,"")</f>
        <v>13058.317329001351</v>
      </c>
      <c r="AD41" s="19">
        <f>IF(Calcs!M113&gt;=0,Calcs!M113,"")</f>
        <v>13070.753016509729</v>
      </c>
      <c r="AE41" s="12">
        <v>104</v>
      </c>
      <c r="AF41" s="3"/>
      <c r="AG41" s="28">
        <v>141</v>
      </c>
      <c r="AH41" s="14">
        <f>IF(Calcs!F150&gt;=0,Calcs!F150,"")</f>
      </c>
      <c r="AI41" s="13">
        <f>IF(Calcs!G150&gt;=0,Calcs!G150,"")</f>
      </c>
      <c r="AJ41" s="13">
        <f>IF(Calcs!H150&gt;=0,Calcs!H150,"")</f>
      </c>
      <c r="AK41" s="13">
        <f>IF(Calcs!I150&gt;=0,Calcs!I150,"")</f>
      </c>
      <c r="AL41" s="13">
        <f>IF(Calcs!J150&gt;=0,Calcs!J150,"")</f>
      </c>
      <c r="AM41" s="13">
        <f>IF(Calcs!K150&gt;=0,Calcs!K150,"")</f>
      </c>
      <c r="AN41" s="13">
        <f>IF(Calcs!L150&gt;=0,Calcs!L150,"")</f>
      </c>
      <c r="AO41" s="13">
        <f>IF(Calcs!M150&gt;=0,Calcs!M150,"")</f>
      </c>
      <c r="AP41" s="33">
        <v>141</v>
      </c>
    </row>
    <row r="42" spans="1:42" ht="12">
      <c r="A42" s="32">
        <v>32</v>
      </c>
      <c r="B42" s="14">
        <f>IF(Calcs!F41&gt;=0,Calcs!F41,"")</f>
        <v>3018.5811492383755</v>
      </c>
      <c r="C42" s="13">
        <f>IF(Calcs!G41&gt;=0,Calcs!G41,"")</f>
        <v>3035.1314594006294</v>
      </c>
      <c r="D42" s="13">
        <f>IF(Calcs!H41&gt;=0,Calcs!H41,"")</f>
        <v>3051.702210082643</v>
      </c>
      <c r="E42" s="13">
        <f>IF(Calcs!I41&gt;=0,Calcs!I41,"")</f>
        <v>3068.2932846088806</v>
      </c>
      <c r="F42" s="13">
        <f>IF(Calcs!J41&gt;=0,Calcs!J41,"")</f>
        <v>3084.9045667320693</v>
      </c>
      <c r="G42" s="13">
        <f>IF(Calcs!K41&gt;=0,Calcs!K41,"")</f>
        <v>3101.535940628662</v>
      </c>
      <c r="H42" s="13">
        <f>IF(Calcs!L41&gt;=0,Calcs!L41,"")</f>
        <v>3118.1872908943856</v>
      </c>
      <c r="I42" s="19">
        <f>IF(Calcs!M41&gt;=0,Calcs!M41,"")</f>
        <v>3134.858502539812</v>
      </c>
      <c r="J42" s="12">
        <v>32</v>
      </c>
      <c r="K42" s="3"/>
      <c r="L42" s="28">
        <v>69</v>
      </c>
      <c r="M42" s="14">
        <f>IF(Calcs!F78&gt;=0,Calcs!F78,"")</f>
        <v>8391.650489337846</v>
      </c>
      <c r="N42" s="13">
        <f>IF(Calcs!G78&gt;=0,Calcs!G78,"")</f>
        <v>8410.13723196534</v>
      </c>
      <c r="O42" s="13">
        <f>IF(Calcs!H78&gt;=0,Calcs!H78,"")</f>
        <v>8428.61797952484</v>
      </c>
      <c r="P42" s="13">
        <f>IF(Calcs!I78&gt;=0,Calcs!I78,"")</f>
        <v>8447.092647906553</v>
      </c>
      <c r="Q42" s="13">
        <f>IF(Calcs!J78&gt;=0,Calcs!J78,"")</f>
        <v>8465.561152917631</v>
      </c>
      <c r="R42" s="13">
        <f>IF(Calcs!K78&gt;=0,Calcs!K78,"")</f>
        <v>8484.023410280903</v>
      </c>
      <c r="S42" s="13">
        <f>IF(Calcs!L78&gt;=0,Calcs!L78,"")</f>
        <v>8502.479335633616</v>
      </c>
      <c r="T42" s="13">
        <f>IF(Calcs!M78&gt;=0,Calcs!M78,"")</f>
        <v>8520.928844526148</v>
      </c>
      <c r="U42" s="33">
        <v>69</v>
      </c>
      <c r="V42" s="32">
        <v>105</v>
      </c>
      <c r="W42" s="14">
        <f>IF(Calcs!F114&gt;=0,Calcs!F114,"")</f>
        <v>13083.144805107813</v>
      </c>
      <c r="X42" s="13">
        <f>IF(Calcs!G114&gt;=0,Calcs!G114,"")</f>
        <v>13095.492415789775</v>
      </c>
      <c r="Y42" s="13">
        <f>IF(Calcs!H114&gt;=0,Calcs!H114,"")</f>
        <v>13107.795566544204</v>
      </c>
      <c r="Z42" s="13">
        <f>IF(Calcs!I114&gt;=0,Calcs!I114,"")</f>
        <v>13120.05397229118</v>
      </c>
      <c r="AA42" s="13">
        <f>IF(Calcs!J114&gt;=0,Calcs!J114,"")</f>
        <v>13132.26734481747</v>
      </c>
      <c r="AB42" s="13">
        <f>IF(Calcs!K114&gt;=0,Calcs!K114,"")</f>
        <v>13144.435392709835</v>
      </c>
      <c r="AC42" s="13">
        <f>IF(Calcs!L114&gt;=0,Calcs!L114,"")</f>
        <v>13156.557821286286</v>
      </c>
      <c r="AD42" s="19">
        <f>IF(Calcs!M114&gt;=0,Calcs!M114,"")</f>
        <v>13168.634332525296</v>
      </c>
      <c r="AE42" s="12">
        <v>105</v>
      </c>
      <c r="AF42" s="3"/>
      <c r="AG42" s="28">
        <v>142</v>
      </c>
      <c r="AH42" s="14">
        <f>IF(Calcs!F151&gt;=0,Calcs!F151,"")</f>
      </c>
      <c r="AI42" s="13">
        <f>IF(Calcs!G151&gt;=0,Calcs!G151,"")</f>
      </c>
      <c r="AJ42" s="13">
        <f>IF(Calcs!H151&gt;=0,Calcs!H151,"")</f>
      </c>
      <c r="AK42" s="13">
        <f>IF(Calcs!I151&gt;=0,Calcs!I151,"")</f>
      </c>
      <c r="AL42" s="13">
        <f>IF(Calcs!J151&gt;=0,Calcs!J151,"")</f>
      </c>
      <c r="AM42" s="13">
        <f>IF(Calcs!K151&gt;=0,Calcs!K151,"")</f>
      </c>
      <c r="AN42" s="13">
        <f>IF(Calcs!L151&gt;=0,Calcs!L151,"")</f>
      </c>
      <c r="AO42" s="13">
        <f>IF(Calcs!M151&gt;=0,Calcs!M151,"")</f>
      </c>
      <c r="AP42" s="33">
        <v>142</v>
      </c>
    </row>
    <row r="43" spans="1:42" ht="12">
      <c r="A43" s="32">
        <v>33</v>
      </c>
      <c r="B43" s="14">
        <f>IF(Calcs!F42&gt;=0,Calcs!F42,"")</f>
        <v>3151.5494609860098</v>
      </c>
      <c r="C43" s="13">
        <f>IF(Calcs!G42&gt;=0,Calcs!G42,"")</f>
        <v>3168.260052060242</v>
      </c>
      <c r="D43" s="13">
        <f>IF(Calcs!H42&gt;=0,Calcs!H42,"")</f>
        <v>3184.990161991714</v>
      </c>
      <c r="E43" s="13">
        <f>IF(Calcs!I42&gt;=0,Calcs!I42,"")</f>
        <v>3201.739677407379</v>
      </c>
      <c r="F43" s="13">
        <f>IF(Calcs!J42&gt;=0,Calcs!J42,"")</f>
        <v>3218.508485327786</v>
      </c>
      <c r="G43" s="13">
        <f>IF(Calcs!K42&gt;=0,Calcs!K42,"")</f>
        <v>3235.2964731629863</v>
      </c>
      <c r="H43" s="13">
        <f>IF(Calcs!L42&gt;=0,Calcs!L42,"")</f>
        <v>3252.1035287084974</v>
      </c>
      <c r="I43" s="19">
        <f>IF(Calcs!M42&gt;=0,Calcs!M42,"")</f>
        <v>3268.9295401412915</v>
      </c>
      <c r="J43" s="12">
        <v>33</v>
      </c>
      <c r="K43" s="3"/>
      <c r="L43" s="28">
        <v>70</v>
      </c>
      <c r="M43" s="14">
        <f>IF(Calcs!F79&gt;=0,Calcs!F79,"")</f>
        <v>8539.371852420742</v>
      </c>
      <c r="N43" s="13">
        <f>IF(Calcs!G79&gt;=0,Calcs!G79,"")</f>
        <v>8557.808274690207</v>
      </c>
      <c r="O43" s="13">
        <f>IF(Calcs!H79&gt;=0,Calcs!H79,"")</f>
        <v>8576.23802661663</v>
      </c>
      <c r="P43" s="13">
        <f>IF(Calcs!I79&gt;=0,Calcs!I79,"")</f>
        <v>8594.661023390083</v>
      </c>
      <c r="Q43" s="13">
        <f>IF(Calcs!J79&gt;=0,Calcs!J79,"")</f>
        <v>8613.077180107306</v>
      </c>
      <c r="R43" s="13">
        <f>IF(Calcs!K79&gt;=0,Calcs!K79,"")</f>
        <v>8631.486411770406</v>
      </c>
      <c r="S43" s="13">
        <f>IF(Calcs!L79&gt;=0,Calcs!L79,"")</f>
        <v>8649.888633285524</v>
      </c>
      <c r="T43" s="13">
        <f>IF(Calcs!M79&gt;=0,Calcs!M79,"")</f>
        <v>8668.283759461521</v>
      </c>
      <c r="U43" s="33">
        <v>70</v>
      </c>
      <c r="V43" s="32">
        <v>106</v>
      </c>
      <c r="W43" s="14">
        <f>IF(Calcs!F115&gt;=0,Calcs!F115,"")</f>
        <v>13180.6646249928</v>
      </c>
      <c r="X43" s="13">
        <f>IF(Calcs!G115&gt;=0,Calcs!G115,"")</f>
        <v>13192.648393767013</v>
      </c>
      <c r="Y43" s="13">
        <f>IF(Calcs!H115&gt;=0,Calcs!H115,"")</f>
        <v>13204.58533036083</v>
      </c>
      <c r="Z43" s="13">
        <f>IF(Calcs!I115&gt;=0,Calcs!I115,"")</f>
        <v>13216.47512264184</v>
      </c>
      <c r="AA43" s="13">
        <f>IF(Calcs!J115&gt;=0,Calcs!J115,"")</f>
        <v>13228.317454749786</v>
      </c>
      <c r="AB43" s="13">
        <f>IF(Calcs!K115&gt;=0,Calcs!K115,"")</f>
        <v>13240.11200701138</v>
      </c>
      <c r="AC43" s="13">
        <f>IF(Calcs!L115&gt;=0,Calcs!L115,"")</f>
        <v>13251.858455852369</v>
      </c>
      <c r="AD43" s="19">
        <f>IF(Calcs!M115&gt;=0,Calcs!M115,"")</f>
        <v>13263.556473706729</v>
      </c>
      <c r="AE43" s="12">
        <v>106</v>
      </c>
      <c r="AF43" s="3"/>
      <c r="AG43" s="28">
        <v>143</v>
      </c>
      <c r="AH43" s="14">
        <f>IF(Calcs!F152&gt;=0,Calcs!F152,"")</f>
      </c>
      <c r="AI43" s="13">
        <f>IF(Calcs!G152&gt;=0,Calcs!G152,"")</f>
      </c>
      <c r="AJ43" s="13">
        <f>IF(Calcs!H152&gt;=0,Calcs!H152,"")</f>
      </c>
      <c r="AK43" s="13">
        <f>IF(Calcs!I152&gt;=0,Calcs!I152,"")</f>
      </c>
      <c r="AL43" s="13">
        <f>IF(Calcs!J152&gt;=0,Calcs!J152,"")</f>
      </c>
      <c r="AM43" s="13">
        <f>IF(Calcs!K152&gt;=0,Calcs!K152,"")</f>
      </c>
      <c r="AN43" s="13">
        <f>IF(Calcs!L152&gt;=0,Calcs!L152,"")</f>
      </c>
      <c r="AO43" s="13">
        <f>IF(Calcs!M152&gt;=0,Calcs!M152,"")</f>
      </c>
      <c r="AP43" s="33">
        <v>143</v>
      </c>
    </row>
    <row r="44" spans="1:42" ht="12">
      <c r="A44" s="32">
        <v>34</v>
      </c>
      <c r="B44" s="14">
        <f>IF(Calcs!F43&gt;=0,Calcs!F43,"")</f>
        <v>3285.7743960158514</v>
      </c>
      <c r="C44" s="13">
        <f>IF(Calcs!G43&gt;=0,Calcs!G43,"")</f>
        <v>3302.6379852602736</v>
      </c>
      <c r="D44" s="13">
        <f>IF(Calcs!H43&gt;=0,Calcs!H43,"")</f>
        <v>3319.520197172408</v>
      </c>
      <c r="E44" s="13">
        <f>IF(Calcs!I43&gt;=0,Calcs!I43,"")</f>
        <v>3336.420921416047</v>
      </c>
      <c r="F44" s="13">
        <f>IF(Calcs!J43&gt;=0,Calcs!J43,"")</f>
        <v>3353.3400480171636</v>
      </c>
      <c r="G44" s="13">
        <f>IF(Calcs!K43&gt;=0,Calcs!K43,"")</f>
        <v>3370.2774673601884</v>
      </c>
      <c r="H44" s="13">
        <f>IF(Calcs!L43&gt;=0,Calcs!L43,"")</f>
        <v>3387.2330701843334</v>
      </c>
      <c r="I44" s="19">
        <f>IF(Calcs!M43&gt;=0,Calcs!M43,"")</f>
        <v>3404.2067475799577</v>
      </c>
      <c r="J44" s="12">
        <v>34</v>
      </c>
      <c r="K44" s="3"/>
      <c r="L44" s="28">
        <v>71</v>
      </c>
      <c r="M44" s="14">
        <f>IF(Calcs!F80&gt;=0,Calcs!F80,"")</f>
        <v>8686.67170500864</v>
      </c>
      <c r="N44" s="13">
        <f>IF(Calcs!G80&gt;=0,Calcs!G80,"")</f>
        <v>8705.052384537164</v>
      </c>
      <c r="O44" s="13">
        <f>IF(Calcs!H80&gt;=0,Calcs!H80,"")</f>
        <v>8723.425712556076</v>
      </c>
      <c r="P44" s="13">
        <f>IF(Calcs!I80&gt;=0,Calcs!I80,"")</f>
        <v>8741.791603471682</v>
      </c>
      <c r="Q44" s="13">
        <f>IF(Calcs!J80&gt;=0,Calcs!J80,"")</f>
        <v>8760.149971586283</v>
      </c>
      <c r="R44" s="13">
        <f>IF(Calcs!K80&gt;=0,Calcs!K80,"")</f>
        <v>8778.500731096772</v>
      </c>
      <c r="S44" s="13">
        <f>IF(Calcs!L80&gt;=0,Calcs!L80,"")</f>
        <v>8796.843796093275</v>
      </c>
      <c r="T44" s="13">
        <f>IF(Calcs!M80&gt;=0,Calcs!M80,"")</f>
        <v>8815.179080557762</v>
      </c>
      <c r="U44" s="33">
        <v>71</v>
      </c>
      <c r="V44" s="32">
        <v>107</v>
      </c>
      <c r="W44" s="14">
        <f>IF(Calcs!F116&gt;=0,Calcs!F116,"")</f>
        <v>13275.205728922878</v>
      </c>
      <c r="X44" s="13">
        <f>IF(Calcs!G116&gt;=0,Calcs!G116,"")</f>
        <v>13286.805885666761</v>
      </c>
      <c r="Y44" s="13">
        <f>IF(Calcs!H116&gt;=0,Calcs!H116,"")</f>
        <v>13298.35660382168</v>
      </c>
      <c r="Z44" s="13">
        <f>IF(Calcs!I116&gt;=0,Calcs!I116,"")</f>
        <v>13309.857538884724</v>
      </c>
      <c r="AA44" s="13">
        <f>IF(Calcs!J116&gt;=0,Calcs!J116,"")</f>
        <v>13321.308341859676</v>
      </c>
      <c r="AB44" s="13">
        <f>IF(Calcs!K116&gt;=0,Calcs!K116,"")</f>
        <v>13332.708659146181</v>
      </c>
      <c r="AC44" s="13">
        <f>IF(Calcs!L116&gt;=0,Calcs!L116,"")</f>
        <v>13344.05813242505</v>
      </c>
      <c r="AD44" s="19">
        <f>IF(Calcs!M116&gt;=0,Calcs!M116,"")</f>
        <v>13355.356398539547</v>
      </c>
      <c r="AE44" s="12">
        <v>107</v>
      </c>
      <c r="AF44" s="3"/>
      <c r="AG44" s="28">
        <v>144</v>
      </c>
      <c r="AH44" s="14">
        <f>IF(Calcs!F153&gt;=0,Calcs!F153,"")</f>
      </c>
      <c r="AI44" s="13">
        <f>IF(Calcs!G153&gt;=0,Calcs!G153,"")</f>
      </c>
      <c r="AJ44" s="13">
        <f>IF(Calcs!H153&gt;=0,Calcs!H153,"")</f>
      </c>
      <c r="AK44" s="13">
        <f>IF(Calcs!I153&gt;=0,Calcs!I153,"")</f>
      </c>
      <c r="AL44" s="13">
        <f>IF(Calcs!J153&gt;=0,Calcs!J153,"")</f>
      </c>
      <c r="AM44" s="13">
        <f>IF(Calcs!K153&gt;=0,Calcs!K153,"")</f>
      </c>
      <c r="AN44" s="13">
        <f>IF(Calcs!L153&gt;=0,Calcs!L153,"")</f>
      </c>
      <c r="AO44" s="13">
        <f>IF(Calcs!M153&gt;=0,Calcs!M153,"")</f>
      </c>
      <c r="AP44" s="33">
        <v>144</v>
      </c>
    </row>
    <row r="45" spans="1:42" ht="12">
      <c r="A45" s="32">
        <v>35</v>
      </c>
      <c r="B45" s="14">
        <f>IF(Calcs!F44&gt;=0,Calcs!F44,"")</f>
        <v>3421.198390984973</v>
      </c>
      <c r="C45" s="13">
        <f>IF(Calcs!G44&gt;=0,Calcs!G44,"")</f>
        <v>3438.2078921812904</v>
      </c>
      <c r="D45" s="13">
        <f>IF(Calcs!H44&gt;=0,Calcs!H44,"")</f>
        <v>3455.235143291315</v>
      </c>
      <c r="E45" s="13">
        <f>IF(Calcs!I44&gt;=0,Calcs!I44,"")</f>
        <v>3472.2800367744685</v>
      </c>
      <c r="F45" s="13">
        <f>IF(Calcs!J44&gt;=0,Calcs!J44,"")</f>
        <v>3489.342465423764</v>
      </c>
      <c r="G45" s="13">
        <f>IF(Calcs!K44&gt;=0,Calcs!K44,"")</f>
        <v>3506.4223223624103</v>
      </c>
      <c r="H45" s="13">
        <f>IF(Calcs!L44&gt;=0,Calcs!L44,"")</f>
        <v>3523.519501040456</v>
      </c>
      <c r="I45" s="19">
        <f>IF(Calcs!M44&gt;=0,Calcs!M44,"")</f>
        <v>3540.6338952314677</v>
      </c>
      <c r="J45" s="12">
        <v>35</v>
      </c>
      <c r="K45" s="3"/>
      <c r="L45" s="28">
        <v>72</v>
      </c>
      <c r="M45" s="14">
        <f>IF(Calcs!F81&gt;=0,Calcs!F81,"")</f>
        <v>8833.506498362649</v>
      </c>
      <c r="N45" s="13">
        <f>IF(Calcs!G81&gt;=0,Calcs!G81,"")</f>
        <v>8851.825963269395</v>
      </c>
      <c r="O45" s="13">
        <f>IF(Calcs!H81&gt;=0,Calcs!H81,"")</f>
        <v>8870.137388927102</v>
      </c>
      <c r="P45" s="13">
        <f>IF(Calcs!I81&gt;=0,Calcs!I81,"")</f>
        <v>8888.440688871084</v>
      </c>
      <c r="Q45" s="13">
        <f>IF(Calcs!J81&gt;=0,Calcs!J81,"")</f>
        <v>8906.735776521447</v>
      </c>
      <c r="R45" s="13">
        <f>IF(Calcs!K81&gt;=0,Calcs!K81,"")</f>
        <v>8925.022565181656</v>
      </c>
      <c r="S45" s="13">
        <f>IF(Calcs!L81&gt;=0,Calcs!L81,"")</f>
        <v>8943.300968037081</v>
      </c>
      <c r="T45" s="13">
        <f>IF(Calcs!M81&gt;=0,Calcs!M81,"")</f>
        <v>8961.570898153552</v>
      </c>
      <c r="U45" s="33">
        <v>72</v>
      </c>
      <c r="V45" s="32">
        <v>108</v>
      </c>
      <c r="W45" s="14">
        <f>IF(Calcs!F117&gt;=0,Calcs!F117,"")</f>
        <v>13366.603089372382</v>
      </c>
      <c r="X45" s="13">
        <f>IF(Calcs!G117&gt;=0,Calcs!G117,"")</f>
        <v>13377.797831718324</v>
      </c>
      <c r="Y45" s="13">
        <f>IF(Calcs!H117&gt;=0,Calcs!H117,"")</f>
        <v>13388.940247152137</v>
      </c>
      <c r="Z45" s="13">
        <f>IF(Calcs!I117&gt;=0,Calcs!I117,"")</f>
        <v>13400.029951891678</v>
      </c>
      <c r="AA45" s="13">
        <f>IF(Calcs!J117&gt;=0,Calcs!J117,"")</f>
        <v>13411.066556655884</v>
      </c>
      <c r="AB45" s="13">
        <f>IF(Calcs!K117&gt;=0,Calcs!K117,"")</f>
        <v>13422.049666517412</v>
      </c>
      <c r="AC45" s="13">
        <f>IF(Calcs!L117&gt;=0,Calcs!L117,"")</f>
        <v>13432.978880749692</v>
      </c>
      <c r="AD45" s="19">
        <f>IF(Calcs!M117&gt;=0,Calcs!M117,"")</f>
        <v>13443.853792668066</v>
      </c>
      <c r="AE45" s="12">
        <v>108</v>
      </c>
      <c r="AF45" s="3"/>
      <c r="AG45" s="28">
        <v>145</v>
      </c>
      <c r="AH45" s="14">
        <f>IF(Calcs!F154&gt;=0,Calcs!F154,"")</f>
      </c>
      <c r="AI45" s="13">
        <f>IF(Calcs!G154&gt;=0,Calcs!G154,"")</f>
      </c>
      <c r="AJ45" s="13">
        <f>IF(Calcs!H154&gt;=0,Calcs!H154,"")</f>
      </c>
      <c r="AK45" s="13">
        <f>IF(Calcs!I154&gt;=0,Calcs!I154,"")</f>
      </c>
      <c r="AL45" s="13">
        <f>IF(Calcs!J154&gt;=0,Calcs!J154,"")</f>
      </c>
      <c r="AM45" s="13">
        <f>IF(Calcs!K154&gt;=0,Calcs!K154,"")</f>
      </c>
      <c r="AN45" s="13">
        <f>IF(Calcs!L154&gt;=0,Calcs!L154,"")</f>
      </c>
      <c r="AO45" s="13">
        <f>IF(Calcs!M154&gt;=0,Calcs!M154,"")</f>
      </c>
      <c r="AP45" s="33">
        <v>145</v>
      </c>
    </row>
    <row r="46" spans="1:42" ht="12.75" thickBot="1">
      <c r="A46" s="32">
        <v>36</v>
      </c>
      <c r="B46" s="15">
        <f>IF(Calcs!F45&gt;=0,Calcs!F45,"")</f>
        <v>3557.765399029264</v>
      </c>
      <c r="C46" s="17">
        <f>IF(Calcs!G45&gt;=0,Calcs!G45,"")</f>
        <v>3574.9139068446557</v>
      </c>
      <c r="D46" s="17">
        <f>IF(Calcs!H45&gt;=0,Calcs!H45,"")</f>
        <v>3592.0793134022456</v>
      </c>
      <c r="E46" s="17">
        <f>IF(Calcs!I45&gt;=0,Calcs!I45,"")</f>
        <v>3609.2615137372545</v>
      </c>
      <c r="F46" s="17">
        <f>IF(Calcs!J45&gt;=0,Calcs!J45,"")</f>
        <v>3626.460403192376</v>
      </c>
      <c r="G46" s="17">
        <f>IF(Calcs!K45&gt;=0,Calcs!K45,"")</f>
        <v>3643.675877414686</v>
      </c>
      <c r="H46" s="17">
        <f>IF(Calcs!L45&gt;=0,Calcs!L45,"")</f>
        <v>3660.9078323525514</v>
      </c>
      <c r="I46" s="20">
        <f>IF(Calcs!M45&gt;=0,Calcs!M45,"")</f>
        <v>3678.156164252612</v>
      </c>
      <c r="J46" s="12">
        <v>36</v>
      </c>
      <c r="K46" s="3"/>
      <c r="L46" s="7" t="s">
        <v>22</v>
      </c>
      <c r="M46" s="21"/>
      <c r="N46" s="21"/>
      <c r="O46" s="21"/>
      <c r="P46" s="21"/>
      <c r="Q46" s="21"/>
      <c r="R46" s="21"/>
      <c r="S46" s="21"/>
      <c r="T46" s="21"/>
      <c r="U46" s="26"/>
      <c r="V46" s="32">
        <v>109</v>
      </c>
      <c r="W46" s="15">
        <f>IF(Calcs!F118&gt;=0,Calcs!F118,"")</f>
        <v>13454.6739894648</v>
      </c>
      <c r="X46" s="17">
        <f>IF(Calcs!G118&gt;=0,Calcs!G118,"")</f>
        <v>13465.439052037533</v>
      </c>
      <c r="Y46" s="17">
        <f>IF(Calcs!H118&gt;=0,Calcs!H118,"")</f>
        <v>13476.148554810941</v>
      </c>
      <c r="Z46" s="17">
        <f>IF(Calcs!I118&gt;=0,Calcs!I118,"")</f>
        <v>13486.802065551237</v>
      </c>
      <c r="AA46" s="17">
        <f>IF(Calcs!J118&gt;=0,Calcs!J118,"")</f>
        <v>13497.39914517305</v>
      </c>
      <c r="AB46" s="17">
        <f>IF(Calcs!K118&gt;=0,Calcs!K118,"")</f>
        <v>13507.939347538408</v>
      </c>
      <c r="AC46" s="17">
        <f>IF(Calcs!L118&gt;=0,Calcs!L118,"")</f>
        <v>13518.422219247284</v>
      </c>
      <c r="AD46" s="20">
        <f>IF(Calcs!M118&gt;=0,Calcs!M118,"")</f>
        <v>13528.84729941933</v>
      </c>
      <c r="AE46" s="12">
        <v>109</v>
      </c>
      <c r="AF46" s="3"/>
      <c r="AG46" s="7" t="s">
        <v>22</v>
      </c>
      <c r="AH46" s="21"/>
      <c r="AI46" s="21"/>
      <c r="AJ46" s="21"/>
      <c r="AK46" s="21"/>
      <c r="AL46" s="21"/>
      <c r="AM46" s="21"/>
      <c r="AN46" s="21"/>
      <c r="AO46" s="21"/>
      <c r="AP46" s="26"/>
    </row>
    <row r="47" spans="1:42" ht="13.5" thickBot="1" thickTop="1">
      <c r="A47" s="22"/>
      <c r="B47" s="23"/>
      <c r="C47" s="23"/>
      <c r="D47" s="23"/>
      <c r="E47" s="23"/>
      <c r="F47" s="23"/>
      <c r="G47" s="23"/>
      <c r="H47" s="23"/>
      <c r="I47" s="23"/>
      <c r="J47" s="24"/>
      <c r="K47" s="2"/>
      <c r="L47" s="2"/>
      <c r="M47" s="25"/>
      <c r="N47" s="25"/>
      <c r="O47" s="25"/>
      <c r="P47" s="25"/>
      <c r="Q47" s="25"/>
      <c r="R47" s="25"/>
      <c r="S47" s="25"/>
      <c r="T47" s="25" t="s">
        <v>23</v>
      </c>
      <c r="U47" s="27"/>
      <c r="V47" s="22"/>
      <c r="W47" s="23"/>
      <c r="X47" s="23"/>
      <c r="Y47" s="23"/>
      <c r="Z47" s="23"/>
      <c r="AA47" s="23"/>
      <c r="AB47" s="23"/>
      <c r="AC47" s="23"/>
      <c r="AD47" s="23"/>
      <c r="AE47" s="24"/>
      <c r="AF47" s="2"/>
      <c r="AG47" s="2"/>
      <c r="AH47" s="25"/>
      <c r="AI47" s="25"/>
      <c r="AJ47" s="25"/>
      <c r="AK47" s="25"/>
      <c r="AL47" s="25"/>
      <c r="AM47" s="25"/>
      <c r="AN47" s="25"/>
      <c r="AO47" s="25" t="s">
        <v>24</v>
      </c>
      <c r="AP47" s="27"/>
    </row>
    <row r="48" ht="12.75" thickTop="1"/>
  </sheetData>
  <sheetProtection/>
  <printOptions horizontalCentered="1" verticalCentered="1"/>
  <pageMargins left="0.5" right="0.5" top="0.5" bottom="0.5" header="0.5" footer="0.5"/>
  <pageSetup fitToWidth="2" fitToHeight="1" horizontalDpi="300" verticalDpi="3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28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5" width="10.28125" style="0" customWidth="1"/>
  </cols>
  <sheetData>
    <row r="2" spans="1:2" ht="12">
      <c r="A2" t="s">
        <v>25</v>
      </c>
      <c r="B2">
        <f>('Set-up'!B9/2)</f>
        <v>60</v>
      </c>
    </row>
    <row r="8" spans="1:13" ht="12">
      <c r="A8" t="s">
        <v>26</v>
      </c>
      <c r="B8" t="s">
        <v>27</v>
      </c>
      <c r="C8" t="s">
        <v>28</v>
      </c>
      <c r="F8">
        <v>0</v>
      </c>
      <c r="G8">
        <v>1</v>
      </c>
      <c r="H8">
        <v>2</v>
      </c>
      <c r="I8">
        <v>3</v>
      </c>
      <c r="J8">
        <v>4</v>
      </c>
      <c r="K8">
        <v>5</v>
      </c>
      <c r="L8">
        <v>6</v>
      </c>
      <c r="M8">
        <v>7</v>
      </c>
    </row>
    <row r="9" spans="1:13" ht="12">
      <c r="A9" s="4">
        <v>0</v>
      </c>
      <c r="B9">
        <f aca="true" t="shared" si="0" ref="B9:B72">(ACOS(($B$2-A9)/$B$2))*2</f>
        <v>0</v>
      </c>
      <c r="C9">
        <f>IF(A9&lt;='Set-up'!$B$9,((0.5*$B$2^2*(B9-SIN(B9)))*'Set-up'!$B$8)/(231),"")</f>
        <v>0</v>
      </c>
      <c r="E9">
        <v>0</v>
      </c>
      <c r="F9" s="5">
        <f aca="true" t="shared" si="1" ref="F9:M18">HLOOKUP(0,$C$9:$C$1289,(($E9*8+F$8)+1))</f>
        <v>0</v>
      </c>
      <c r="G9" s="5">
        <f t="shared" si="1"/>
        <v>0.8045242210262489</v>
      </c>
      <c r="H9" s="5">
        <f t="shared" si="1"/>
        <v>2.274826403947144</v>
      </c>
      <c r="I9" s="5">
        <f t="shared" si="1"/>
        <v>4.1778149470672465</v>
      </c>
      <c r="J9" s="5">
        <f t="shared" si="1"/>
        <v>6.430152326766335</v>
      </c>
      <c r="K9" s="5">
        <f t="shared" si="1"/>
        <v>8.98359457674187</v>
      </c>
      <c r="L9" s="5">
        <f t="shared" si="1"/>
        <v>11.80553799620664</v>
      </c>
      <c r="M9" s="5">
        <f t="shared" si="1"/>
        <v>14.872009151450145</v>
      </c>
    </row>
    <row r="10" spans="1:13" ht="12">
      <c r="A10" s="4">
        <v>0.125</v>
      </c>
      <c r="B10">
        <f t="shared" si="0"/>
        <v>0.12912186848430718</v>
      </c>
      <c r="C10">
        <f>IF(A10&lt;='Set-up'!$B$9,((0.5*$B$2^2*(B10-SIN(B10)))*'Set-up'!$B$8)/(231),"")</f>
        <v>0.8045242210262489</v>
      </c>
      <c r="E10">
        <v>1</v>
      </c>
      <c r="F10" s="5">
        <f t="shared" si="1"/>
        <v>18.164403759252902</v>
      </c>
      <c r="G10" s="5">
        <f t="shared" si="1"/>
        <v>21.667730183540414</v>
      </c>
      <c r="H10" s="5">
        <f t="shared" si="1"/>
        <v>25.36956665743419</v>
      </c>
      <c r="I10" s="5">
        <f t="shared" si="1"/>
        <v>29.259397345829264</v>
      </c>
      <c r="J10" s="5">
        <f t="shared" si="1"/>
        <v>33.3281666083405</v>
      </c>
      <c r="K10" s="5">
        <f t="shared" si="1"/>
        <v>37.567967029255314</v>
      </c>
      <c r="L10" s="5">
        <f t="shared" si="1"/>
        <v>41.97181360277454</v>
      </c>
      <c r="M10" s="5">
        <f t="shared" si="1"/>
        <v>46.53347567957091</v>
      </c>
    </row>
    <row r="11" spans="1:13" ht="12">
      <c r="A11" s="4">
        <v>0.25</v>
      </c>
      <c r="B11">
        <f t="shared" si="0"/>
        <v>0.1826376391550868</v>
      </c>
      <c r="C11">
        <f>IF(A11&lt;='Set-up'!$B$9,((0.5*$B$2^2*(B11-SIN(B11)))*'Set-up'!$B$8)/(231),"")</f>
        <v>2.274826403947144</v>
      </c>
      <c r="E11">
        <v>2</v>
      </c>
      <c r="F11" s="5">
        <f t="shared" si="1"/>
        <v>51.247348949158884</v>
      </c>
      <c r="G11" s="5">
        <f t="shared" si="1"/>
        <v>56.10835596262587</v>
      </c>
      <c r="H11" s="5">
        <f t="shared" si="1"/>
        <v>61.111867495947024</v>
      </c>
      <c r="I11" s="5">
        <f t="shared" si="1"/>
        <v>66.25363945143037</v>
      </c>
      <c r="J11" s="5">
        <f t="shared" si="1"/>
        <v>71.52976155675388</v>
      </c>
      <c r="K11" s="5">
        <f t="shared" si="1"/>
        <v>76.93661516652222</v>
      </c>
      <c r="L11" s="5">
        <f t="shared" si="1"/>
        <v>82.47083818791896</v>
      </c>
      <c r="M11" s="5">
        <f t="shared" si="1"/>
        <v>88.12929565373236</v>
      </c>
    </row>
    <row r="12" spans="1:13" ht="12">
      <c r="A12" s="4">
        <v>0.375</v>
      </c>
      <c r="B12">
        <f t="shared" si="0"/>
        <v>0.2237234237036061</v>
      </c>
      <c r="C12">
        <f>IF(A12&lt;='Set-up'!$B$9,((0.5*$B$2^2*(B12-SIN(B12)))*'Set-up'!$B$8)/(231),"")</f>
        <v>4.1778149470672465</v>
      </c>
      <c r="E12">
        <v>3</v>
      </c>
      <c r="F12" s="5">
        <f t="shared" si="1"/>
        <v>93.90905482391797</v>
      </c>
      <c r="G12" s="5">
        <f t="shared" si="1"/>
        <v>99.80736395653085</v>
      </c>
      <c r="H12" s="5">
        <f t="shared" si="1"/>
        <v>105.82163408014547</v>
      </c>
      <c r="I12" s="5">
        <f t="shared" si="1"/>
        <v>111.94942324277703</v>
      </c>
      <c r="J12" s="5">
        <f t="shared" si="1"/>
        <v>118.18842282041567</v>
      </c>
      <c r="K12" s="5">
        <f t="shared" si="1"/>
        <v>124.53644555102083</v>
      </c>
      <c r="L12" s="5">
        <f t="shared" si="1"/>
        <v>130.9914150238089</v>
      </c>
      <c r="M12" s="5">
        <f t="shared" si="1"/>
        <v>137.55135640367376</v>
      </c>
    </row>
    <row r="13" spans="1:13" ht="12">
      <c r="A13" s="4">
        <v>0.5</v>
      </c>
      <c r="B13">
        <f t="shared" si="0"/>
        <v>0.2583785315643703</v>
      </c>
      <c r="C13">
        <f>IF(A13&lt;='Set-up'!$B$9,((0.5*$B$2^2*(B13-SIN(B13)))*'Set-up'!$B$8)/(231),"")</f>
        <v>6.430152326766335</v>
      </c>
      <c r="E13">
        <v>4</v>
      </c>
      <c r="F13" s="5">
        <f t="shared" si="1"/>
        <v>144.21438820997557</v>
      </c>
      <c r="G13" s="5">
        <f t="shared" si="1"/>
        <v>150.9787150002824</v>
      </c>
      <c r="H13" s="5">
        <f t="shared" si="1"/>
        <v>157.84262083473857</v>
      </c>
      <c r="I13" s="5">
        <f t="shared" si="1"/>
        <v>164.80446341701963</v>
      </c>
      <c r="J13" s="5">
        <f t="shared" si="1"/>
        <v>171.8626688242926</v>
      </c>
      <c r="K13" s="5">
        <f t="shared" si="1"/>
        <v>179.01572675208394</v>
      </c>
      <c r="L13" s="5">
        <f t="shared" si="1"/>
        <v>186.26218621104834</v>
      </c>
      <c r="M13" s="5">
        <f t="shared" si="1"/>
        <v>193.6006516218037</v>
      </c>
    </row>
    <row r="14" spans="1:13" ht="12">
      <c r="A14" s="4">
        <v>0.625</v>
      </c>
      <c r="B14">
        <f t="shared" si="0"/>
        <v>0.2889263097874726</v>
      </c>
      <c r="C14">
        <f>IF(A14&lt;='Set-up'!$B$9,((0.5*$B$2^2*(B14-SIN(B14)))*'Set-up'!$B$8)/(231),"")</f>
        <v>8.98359457674187</v>
      </c>
      <c r="E14">
        <v>5</v>
      </c>
      <c r="F14" s="5">
        <f t="shared" si="1"/>
        <v>201.029779261657</v>
      </c>
      <c r="G14" s="5">
        <f t="shared" si="1"/>
        <v>208.548274023403</v>
      </c>
      <c r="H14" s="5">
        <f t="shared" si="1"/>
        <v>216.15488645178925</v>
      </c>
      <c r="I14" s="5">
        <f t="shared" si="1"/>
        <v>223.84841002773368</v>
      </c>
      <c r="J14" s="5">
        <f t="shared" si="1"/>
        <v>231.62767867426143</v>
      </c>
      <c r="K14" s="5">
        <f t="shared" si="1"/>
        <v>239.49156446137465</v>
      </c>
      <c r="L14" s="5">
        <f t="shared" si="1"/>
        <v>247.4389754898796</v>
      </c>
      <c r="M14" s="5">
        <f t="shared" si="1"/>
        <v>255.46885393659787</v>
      </c>
    </row>
    <row r="15" spans="1:13" ht="12">
      <c r="A15" s="4">
        <v>0.75</v>
      </c>
      <c r="B15">
        <f t="shared" si="0"/>
        <v>0.31655809984964156</v>
      </c>
      <c r="C15">
        <f>IF(A15&lt;='Set-up'!$B$9,((0.5*$B$2^2*(B15-SIN(B15)))*'Set-up'!$B$8)/(231),"")</f>
        <v>11.80553799620664</v>
      </c>
      <c r="E15">
        <v>6</v>
      </c>
      <c r="F15" s="5">
        <f t="shared" si="1"/>
        <v>263.58017424544374</v>
      </c>
      <c r="G15" s="5">
        <f t="shared" si="1"/>
        <v>271.77194145064857</v>
      </c>
      <c r="H15" s="5">
        <f t="shared" si="1"/>
        <v>280.04318961994784</v>
      </c>
      <c r="I15" s="5">
        <f t="shared" si="1"/>
        <v>288.39298040690375</v>
      </c>
      <c r="J15" s="5">
        <f t="shared" si="1"/>
        <v>296.82040170270074</v>
      </c>
      <c r="K15" s="5">
        <f t="shared" si="1"/>
        <v>305.32456637877834</v>
      </c>
      <c r="L15" s="5">
        <f t="shared" si="1"/>
        <v>313.9046111125673</v>
      </c>
      <c r="M15" s="5">
        <f t="shared" si="1"/>
        <v>322.5596952893926</v>
      </c>
    </row>
    <row r="16" spans="1:13" ht="12">
      <c r="A16" s="4">
        <v>0.875</v>
      </c>
      <c r="B16">
        <f t="shared" si="0"/>
        <v>0.34198148989329935</v>
      </c>
      <c r="C16">
        <f>IF(A16&lt;='Set-up'!$B$9,((0.5*$B$2^2*(B16-SIN(B16)))*'Set-up'!$B$8)/(231),"")</f>
        <v>14.872009151450145</v>
      </c>
      <c r="E16">
        <v>7</v>
      </c>
      <c r="F16" s="5">
        <f t="shared" si="1"/>
        <v>331.2889999742805</v>
      </c>
      <c r="G16" s="5">
        <f t="shared" si="1"/>
        <v>340.0917269480513</v>
      </c>
      <c r="H16" s="5">
        <f t="shared" si="1"/>
        <v>348.9670978026091</v>
      </c>
      <c r="I16" s="5">
        <f t="shared" si="1"/>
        <v>357.9143530908191</v>
      </c>
      <c r="J16" s="5">
        <f t="shared" si="1"/>
        <v>366.9327515268103</v>
      </c>
      <c r="K16" s="5">
        <f t="shared" si="1"/>
        <v>376.02156923290477</v>
      </c>
      <c r="L16" s="5">
        <f t="shared" si="1"/>
        <v>385.18009902973756</v>
      </c>
      <c r="M16" s="5">
        <f t="shared" si="1"/>
        <v>394.40764976641736</v>
      </c>
    </row>
    <row r="17" spans="1:13" ht="12">
      <c r="A17" s="4">
        <v>1</v>
      </c>
      <c r="B17">
        <f t="shared" si="0"/>
        <v>0.3656574334881899</v>
      </c>
      <c r="C17">
        <f>IF(A17&lt;='Set-up'!$B$9,((0.5*$B$2^2*(B17-SIN(B17)))*'Set-up'!$B$8)/(231),"")</f>
        <v>18.164403759252902</v>
      </c>
      <c r="E17">
        <v>8</v>
      </c>
      <c r="F17" s="5">
        <f t="shared" si="1"/>
        <v>403.7035456878736</v>
      </c>
      <c r="G17" s="5">
        <f t="shared" si="1"/>
        <v>413.06712583676375</v>
      </c>
      <c r="H17" s="5">
        <f t="shared" si="1"/>
        <v>422.4977434875486</v>
      </c>
      <c r="I17" s="5">
        <f t="shared" si="1"/>
        <v>431.9947656105388</v>
      </c>
      <c r="J17" s="5">
        <f t="shared" si="1"/>
        <v>441.55757236389866</v>
      </c>
      <c r="K17" s="5">
        <f t="shared" si="1"/>
        <v>451.1855566117546</v>
      </c>
      <c r="L17" s="5">
        <f t="shared" si="1"/>
        <v>460.8781234667036</v>
      </c>
      <c r="M17" s="5">
        <f t="shared" si="1"/>
        <v>470.63468985515374</v>
      </c>
    </row>
    <row r="18" spans="1:13" ht="12">
      <c r="A18" s="4">
        <v>1.125</v>
      </c>
      <c r="B18">
        <f t="shared" si="0"/>
        <v>0.3879060555986742</v>
      </c>
      <c r="C18">
        <f>IF(A18&lt;='Set-up'!$B$9,((0.5*$B$2^2*(B18-SIN(B18)))*'Set-up'!$B$8)/(231),"")</f>
        <v>21.667730183540414</v>
      </c>
      <c r="E18">
        <v>9</v>
      </c>
      <c r="F18" s="5">
        <f t="shared" si="1"/>
        <v>480.4546841040477</v>
      </c>
      <c r="G18" s="5">
        <f t="shared" si="1"/>
        <v>490.33754554762817</v>
      </c>
      <c r="H18" s="5">
        <f t="shared" si="1"/>
        <v>500.28272415301996</v>
      </c>
      <c r="I18" s="5">
        <f t="shared" si="1"/>
        <v>510.28968016347153</v>
      </c>
      <c r="J18" s="5">
        <f t="shared" si="1"/>
        <v>520.3578837582058</v>
      </c>
      <c r="K18" s="5">
        <f t="shared" si="1"/>
        <v>530.4868147278893</v>
      </c>
      <c r="L18" s="5">
        <f t="shared" si="1"/>
        <v>540.6759621648114</v>
      </c>
      <c r="M18" s="5">
        <f t="shared" si="1"/>
        <v>550.9248241669268</v>
      </c>
    </row>
    <row r="19" spans="1:13" ht="12">
      <c r="A19" s="4">
        <v>1.25</v>
      </c>
      <c r="B19">
        <f t="shared" si="0"/>
        <v>0.40896039793706995</v>
      </c>
      <c r="C19">
        <f>IF(A19&lt;='Set-up'!$B$9,((0.5*$B$2^2*(B19-SIN(B19)))*'Set-up'!$B$8)/(231),"")</f>
        <v>25.36956665743419</v>
      </c>
      <c r="E19">
        <v>10</v>
      </c>
      <c r="F19" s="5">
        <f aca="true" t="shared" si="2" ref="F19:M28">HLOOKUP(0,$C$9:$C$1289,(($E19*8+F$8)+1))</f>
        <v>561.2329075549629</v>
      </c>
      <c r="G19" s="5">
        <f t="shared" si="2"/>
        <v>571.59972760187</v>
      </c>
      <c r="H19" s="5">
        <f t="shared" si="2"/>
        <v>582.0248077739155</v>
      </c>
      <c r="I19" s="5">
        <f t="shared" si="2"/>
        <v>592.5076794827949</v>
      </c>
      <c r="J19" s="5">
        <f t="shared" si="2"/>
        <v>603.0478818481522</v>
      </c>
      <c r="K19" s="5">
        <f t="shared" si="2"/>
        <v>613.6449614699658</v>
      </c>
      <c r="L19" s="5">
        <f t="shared" si="2"/>
        <v>624.2984722102598</v>
      </c>
      <c r="M19" s="5">
        <f t="shared" si="2"/>
        <v>635.0079749836705</v>
      </c>
    </row>
    <row r="20" spans="1:13" ht="12">
      <c r="A20" s="4">
        <v>1.375</v>
      </c>
      <c r="B20">
        <f t="shared" si="0"/>
        <v>0.42899635871079944</v>
      </c>
      <c r="C20">
        <f>IF(A20&lt;='Set-up'!$B$9,((0.5*$B$2^2*(B20-SIN(B20)))*'Set-up'!$B$8)/(231),"")</f>
        <v>29.259397345829264</v>
      </c>
      <c r="E20">
        <v>11</v>
      </c>
      <c r="F20" s="5">
        <f t="shared" si="2"/>
        <v>645.7730375564007</v>
      </c>
      <c r="G20" s="5">
        <f t="shared" si="2"/>
        <v>656.5932343531343</v>
      </c>
      <c r="H20" s="5">
        <f t="shared" si="2"/>
        <v>667.468146271512</v>
      </c>
      <c r="I20" s="5">
        <f t="shared" si="2"/>
        <v>678.3973605037884</v>
      </c>
      <c r="J20" s="5">
        <f t="shared" si="2"/>
        <v>689.3804703653149</v>
      </c>
      <c r="K20" s="5">
        <f t="shared" si="2"/>
        <v>700.4170751295203</v>
      </c>
      <c r="L20" s="5">
        <f t="shared" si="2"/>
        <v>711.5067798690634</v>
      </c>
      <c r="M20" s="5">
        <f t="shared" si="2"/>
        <v>722.6491953028777</v>
      </c>
    </row>
    <row r="21" spans="1:13" ht="12">
      <c r="A21" s="4">
        <v>1.5</v>
      </c>
      <c r="B21">
        <f t="shared" si="0"/>
        <v>0.4481505706036386</v>
      </c>
      <c r="C21">
        <f>IF(A21&lt;='Set-up'!$B$9,((0.5*$B$2^2*(B21-SIN(B21)))*'Set-up'!$B$8)/(231),"")</f>
        <v>33.3281666083405</v>
      </c>
      <c r="E21">
        <v>12</v>
      </c>
      <c r="F21" s="5">
        <f t="shared" si="2"/>
        <v>733.8439376488188</v>
      </c>
      <c r="G21" s="5">
        <f t="shared" si="2"/>
        <v>745.0906284816542</v>
      </c>
      <c r="H21" s="5">
        <f t="shared" si="2"/>
        <v>756.3888945961503</v>
      </c>
      <c r="I21" s="5">
        <f t="shared" si="2"/>
        <v>767.7383678750218</v>
      </c>
      <c r="J21" s="5">
        <f t="shared" si="2"/>
        <v>779.1386851615241</v>
      </c>
      <c r="K21" s="5">
        <f t="shared" si="2"/>
        <v>790.5894881364766</v>
      </c>
      <c r="L21" s="5">
        <f t="shared" si="2"/>
        <v>802.0904231995225</v>
      </c>
      <c r="M21" s="5">
        <f t="shared" si="2"/>
        <v>813.6411413544396</v>
      </c>
    </row>
    <row r="22" spans="1:13" ht="12">
      <c r="A22" s="4">
        <v>1.625</v>
      </c>
      <c r="B22">
        <f t="shared" si="0"/>
        <v>0.4665316724658828</v>
      </c>
      <c r="C22">
        <f>IF(A22&lt;='Set-up'!$B$9,((0.5*$B$2^2*(B22-SIN(B22)))*'Set-up'!$B$8)/(231),"")</f>
        <v>37.567967029255314</v>
      </c>
      <c r="E22">
        <v>13</v>
      </c>
      <c r="F22" s="5">
        <f t="shared" si="2"/>
        <v>825.241298098323</v>
      </c>
      <c r="G22" s="5">
        <f t="shared" si="2"/>
        <v>836.8905533144737</v>
      </c>
      <c r="H22" s="5">
        <f t="shared" si="2"/>
        <v>848.5885711688344</v>
      </c>
      <c r="I22" s="5">
        <f t="shared" si="2"/>
        <v>860.3350200098224</v>
      </c>
      <c r="J22" s="5">
        <f t="shared" si="2"/>
        <v>872.1295722714161</v>
      </c>
      <c r="K22" s="5">
        <f t="shared" si="2"/>
        <v>883.9719043793627</v>
      </c>
      <c r="L22" s="5">
        <f t="shared" si="2"/>
        <v>895.8616966603728</v>
      </c>
      <c r="M22" s="5">
        <f t="shared" si="2"/>
        <v>907.7986332541888</v>
      </c>
    </row>
    <row r="23" spans="1:13" ht="12">
      <c r="A23" s="4">
        <v>1.75</v>
      </c>
      <c r="B23">
        <f t="shared" si="0"/>
        <v>0.4842277338017107</v>
      </c>
      <c r="C23">
        <f>IF(A23&lt;='Set-up'!$B$9,((0.5*$B$2^2*(B23-SIN(B23)))*'Set-up'!$B$8)/(231),"")</f>
        <v>41.97181360277454</v>
      </c>
      <c r="E23">
        <v>14</v>
      </c>
      <c r="F23" s="5">
        <f t="shared" si="2"/>
        <v>919.7824020284003</v>
      </c>
      <c r="G23" s="5">
        <f t="shared" si="2"/>
        <v>931.812694495907</v>
      </c>
      <c r="H23" s="5">
        <f t="shared" si="2"/>
        <v>943.8892057349134</v>
      </c>
      <c r="I23" s="5">
        <f t="shared" si="2"/>
        <v>956.0116343113668</v>
      </c>
      <c r="J23" s="5">
        <f t="shared" si="2"/>
        <v>968.1796822037322</v>
      </c>
      <c r="K23" s="5">
        <f t="shared" si="2"/>
        <v>980.3930547300239</v>
      </c>
      <c r="L23" s="5">
        <f t="shared" si="2"/>
        <v>992.6514604769965</v>
      </c>
      <c r="M23" s="5">
        <f t="shared" si="2"/>
        <v>1004.9546112314265</v>
      </c>
    </row>
    <row r="24" spans="1:13" ht="12">
      <c r="A24" s="4">
        <v>1.875</v>
      </c>
      <c r="B24">
        <f t="shared" si="0"/>
        <v>0.5013113246722614</v>
      </c>
      <c r="C24">
        <f>IF(A24&lt;='Set-up'!$B$9,((0.5*$B$2^2*(B24-SIN(B24)))*'Set-up'!$B$8)/(231),"")</f>
        <v>46.53347567957091</v>
      </c>
      <c r="E24">
        <v>15</v>
      </c>
      <c r="F24" s="5">
        <f t="shared" si="2"/>
        <v>1017.3022219133891</v>
      </c>
      <c r="G24" s="5">
        <f t="shared" si="2"/>
        <v>1029.6940105114734</v>
      </c>
      <c r="H24" s="5">
        <f t="shared" si="2"/>
        <v>1042.1296980198497</v>
      </c>
      <c r="I24" s="5">
        <f t="shared" si="2"/>
        <v>1054.6090083771278</v>
      </c>
      <c r="J24" s="5">
        <f t="shared" si="2"/>
        <v>1067.1316684069436</v>
      </c>
      <c r="K24" s="5">
        <f t="shared" si="2"/>
        <v>1079.6974077601978</v>
      </c>
      <c r="L24" s="5">
        <f t="shared" si="2"/>
        <v>1092.3059588589103</v>
      </c>
      <c r="M24" s="5">
        <f t="shared" si="2"/>
        <v>1104.9570568416073</v>
      </c>
    </row>
    <row r="25" spans="1:13" ht="12">
      <c r="A25" s="4">
        <v>2</v>
      </c>
      <c r="B25">
        <f t="shared" si="0"/>
        <v>0.5178430840124424</v>
      </c>
      <c r="C25">
        <f>IF(A25&lt;='Set-up'!$B$9,((0.5*$B$2^2*(B25-SIN(B25)))*'Set-up'!$B$8)/(231),"")</f>
        <v>51.247348949158884</v>
      </c>
      <c r="E25">
        <v>16</v>
      </c>
      <c r="F25" s="5">
        <f t="shared" si="2"/>
        <v>1117.6504395102108</v>
      </c>
      <c r="G25" s="5">
        <f t="shared" si="2"/>
        <v>1130.385847278351</v>
      </c>
      <c r="H25" s="5">
        <f t="shared" si="2"/>
        <v>1143.163023121087</v>
      </c>
      <c r="I25" s="5">
        <f t="shared" si="2"/>
        <v>1155.9817125259535</v>
      </c>
      <c r="J25" s="5">
        <f t="shared" si="2"/>
        <v>1168.8416634453042</v>
      </c>
      <c r="K25" s="5">
        <f t="shared" si="2"/>
        <v>1181.7426262499116</v>
      </c>
      <c r="L25" s="5">
        <f t="shared" si="2"/>
        <v>1194.6843536837705</v>
      </c>
      <c r="M25" s="5">
        <f t="shared" si="2"/>
        <v>1207.6666008200707</v>
      </c>
    </row>
    <row r="26" spans="1:13" ht="12">
      <c r="A26" s="4">
        <v>2.125</v>
      </c>
      <c r="B26">
        <f t="shared" si="0"/>
        <v>0.533874296573563</v>
      </c>
      <c r="C26">
        <f>IF(A26&lt;='Set-up'!$B$9,((0.5*$B$2^2*(B26-SIN(B26)))*'Set-up'!$B$8)/(231),"")</f>
        <v>56.10835596262587</v>
      </c>
      <c r="E26">
        <v>17</v>
      </c>
      <c r="F26" s="5">
        <f t="shared" si="2"/>
        <v>1220.6891250183014</v>
      </c>
      <c r="G26" s="5">
        <f t="shared" si="2"/>
        <v>1233.7516858824415</v>
      </c>
      <c r="H26" s="5">
        <f t="shared" si="2"/>
        <v>1246.8540452202149</v>
      </c>
      <c r="I26" s="5">
        <f t="shared" si="2"/>
        <v>1259.9959670033613</v>
      </c>
      <c r="J26" s="5">
        <f t="shared" si="2"/>
        <v>1273.1772173288985</v>
      </c>
      <c r="K26" s="5">
        <f t="shared" si="2"/>
        <v>1286.3975643813403</v>
      </c>
      <c r="L26" s="5">
        <f t="shared" si="2"/>
        <v>1299.6567783958433</v>
      </c>
      <c r="M26" s="5">
        <f t="shared" si="2"/>
        <v>1312.9546316222547</v>
      </c>
    </row>
    <row r="27" spans="1:13" ht="12">
      <c r="A27" s="4">
        <v>2.25</v>
      </c>
      <c r="B27">
        <f t="shared" si="0"/>
        <v>0.5494487956682637</v>
      </c>
      <c r="C27">
        <f>IF(A27&lt;='Set-up'!$B$9,((0.5*$B$2^2*(B27-SIN(B27)))*'Set-up'!$B$8)/(231),"")</f>
        <v>61.111867495947024</v>
      </c>
      <c r="E27">
        <v>18</v>
      </c>
      <c r="F27" s="5">
        <f t="shared" si="2"/>
        <v>1326.2908982900176</v>
      </c>
      <c r="G27" s="5">
        <f t="shared" si="2"/>
        <v>1339.665354573937</v>
      </c>
      <c r="H27" s="5">
        <f t="shared" si="2"/>
        <v>1353.077778560745</v>
      </c>
      <c r="I27" s="5">
        <f t="shared" si="2"/>
        <v>1366.527950216466</v>
      </c>
      <c r="J27" s="5">
        <f t="shared" si="2"/>
        <v>1380.0156513545505</v>
      </c>
      <c r="K27" s="5">
        <f t="shared" si="2"/>
        <v>1393.5406656047498</v>
      </c>
      <c r="L27" s="5">
        <f t="shared" si="2"/>
        <v>1407.10277838271</v>
      </c>
      <c r="M27" s="5">
        <f t="shared" si="2"/>
        <v>1420.7017768602716</v>
      </c>
    </row>
    <row r="28" spans="1:13" ht="12">
      <c r="A28" s="4">
        <v>2.375</v>
      </c>
      <c r="B28">
        <f t="shared" si="0"/>
        <v>0.5646043955214934</v>
      </c>
      <c r="C28">
        <f>IF(A28&lt;='Set-up'!$B$9,((0.5*$B$2^2*(B28-SIN(B28)))*'Set-up'!$B$8)/(231),"")</f>
        <v>66.25363945143037</v>
      </c>
      <c r="E28">
        <v>19</v>
      </c>
      <c r="F28" s="5">
        <f t="shared" si="2"/>
        <v>1434.3374499364468</v>
      </c>
      <c r="G28" s="5">
        <f t="shared" si="2"/>
        <v>1448.0095882090498</v>
      </c>
      <c r="H28" s="5">
        <f t="shared" si="2"/>
        <v>1461.7179839469816</v>
      </c>
      <c r="I28" s="5">
        <f t="shared" si="2"/>
        <v>1475.4624310631168</v>
      </c>
      <c r="J28" s="5">
        <f t="shared" si="2"/>
        <v>1489.2427250878134</v>
      </c>
      <c r="K28" s="5">
        <f t="shared" si="2"/>
        <v>1503.0586631429912</v>
      </c>
      <c r="L28" s="5">
        <f t="shared" si="2"/>
        <v>1516.910043916795</v>
      </c>
      <c r="M28" s="5">
        <f t="shared" si="2"/>
        <v>1530.7966676387975</v>
      </c>
    </row>
    <row r="29" spans="1:13" ht="12">
      <c r="A29" s="4">
        <v>2.5</v>
      </c>
      <c r="B29">
        <f t="shared" si="0"/>
        <v>0.5793739879942383</v>
      </c>
      <c r="C29">
        <f>IF(A29&lt;='Set-up'!$B$9,((0.5*$B$2^2*(B29-SIN(B29)))*'Set-up'!$B$8)/(231),"")</f>
        <v>71.52976155675388</v>
      </c>
      <c r="E29">
        <v>20</v>
      </c>
      <c r="F29" s="5">
        <f aca="true" t="shared" si="3" ref="F29:M38">HLOOKUP(0,$C$9:$C$1289,(($E29*8+F$8)+1))</f>
        <v>1544.7183360557513</v>
      </c>
      <c r="G29" s="5">
        <f t="shared" si="3"/>
        <v>1558.674852407854</v>
      </c>
      <c r="H29" s="5">
        <f t="shared" si="3"/>
        <v>1572.66602140553</v>
      </c>
      <c r="I29" s="5">
        <f t="shared" si="3"/>
        <v>1586.6916492066973</v>
      </c>
      <c r="J29" s="5">
        <f t="shared" si="3"/>
        <v>1600.7515433945225</v>
      </c>
      <c r="K29" s="5">
        <f t="shared" si="3"/>
        <v>1614.8455129556392</v>
      </c>
      <c r="L29" s="5">
        <f t="shared" si="3"/>
        <v>1628.9733682588212</v>
      </c>
      <c r="M29" s="5">
        <f t="shared" si="3"/>
        <v>1643.1349210340993</v>
      </c>
    </row>
    <row r="30" spans="1:13" ht="12">
      <c r="A30" s="4">
        <v>2.625</v>
      </c>
      <c r="B30">
        <f t="shared" si="0"/>
        <v>0.5937863950639382</v>
      </c>
      <c r="C30">
        <f>IF(A30&lt;='Set-up'!$B$9,((0.5*$B$2^2*(B30-SIN(B30)))*'Set-up'!$B$8)/(231),"")</f>
        <v>76.93661516652222</v>
      </c>
      <c r="E30">
        <v>21</v>
      </c>
      <c r="F30" s="5">
        <f t="shared" si="3"/>
        <v>1657.3299843523077</v>
      </c>
      <c r="G30" s="5">
        <f t="shared" si="3"/>
        <v>1671.5583726050475</v>
      </c>
      <c r="H30" s="5">
        <f t="shared" si="3"/>
        <v>1685.8199014850657</v>
      </c>
      <c r="I30" s="5">
        <f t="shared" si="3"/>
        <v>1700.1143879670178</v>
      </c>
      <c r="J30" s="5">
        <f t="shared" si="3"/>
        <v>1714.4416502886343</v>
      </c>
      <c r="K30" s="5">
        <f t="shared" si="3"/>
        <v>1728.8015079322472</v>
      </c>
      <c r="L30" s="5">
        <f t="shared" si="3"/>
        <v>1743.1937816066916</v>
      </c>
      <c r="M30" s="5">
        <f t="shared" si="3"/>
        <v>1757.61829322957</v>
      </c>
    </row>
    <row r="31" spans="1:13" ht="12">
      <c r="A31" s="4">
        <v>2.75</v>
      </c>
      <c r="B31">
        <f t="shared" si="0"/>
        <v>0.6078670404201603</v>
      </c>
      <c r="C31">
        <f>IF(A31&lt;='Set-up'!$B$9,((0.5*$B$2^2*(B31-SIN(B31)))*'Set-up'!$B$8)/(231),"")</f>
        <v>82.47083818791896</v>
      </c>
      <c r="E31">
        <v>22</v>
      </c>
      <c r="F31" s="5">
        <f t="shared" si="3"/>
        <v>1772.074865909855</v>
      </c>
      <c r="G31" s="5">
        <f t="shared" si="3"/>
        <v>1786.563323930834</v>
      </c>
      <c r="H31" s="5">
        <f t="shared" si="3"/>
        <v>1801.0834927333906</v>
      </c>
      <c r="I31" s="5">
        <f t="shared" si="3"/>
        <v>1815.6351988995978</v>
      </c>
      <c r="J31" s="5">
        <f t="shared" si="3"/>
        <v>1830.218270136641</v>
      </c>
      <c r="K31" s="5">
        <f t="shared" si="3"/>
        <v>1844.8325352610304</v>
      </c>
      <c r="L31" s="5">
        <f t="shared" si="3"/>
        <v>1859.4778241831266</v>
      </c>
      <c r="M31" s="5">
        <f t="shared" si="3"/>
        <v>1874.1539678919473</v>
      </c>
    </row>
    <row r="32" spans="1:13" ht="12">
      <c r="A32" s="4">
        <v>2.875</v>
      </c>
      <c r="B32">
        <f t="shared" si="0"/>
        <v>0.6216384849810987</v>
      </c>
      <c r="C32">
        <f>IF(A32&lt;='Set-up'!$B$9,((0.5*$B$2^2*(B32-SIN(B32)))*'Set-up'!$B$8)/(231),"")</f>
        <v>88.12929565373236</v>
      </c>
      <c r="E32">
        <v>23</v>
      </c>
      <c r="F32" s="5">
        <f t="shared" si="3"/>
        <v>1888.8607984402686</v>
      </c>
      <c r="G32" s="5">
        <f t="shared" si="3"/>
        <v>1903.5981489299966</v>
      </c>
      <c r="H32" s="5">
        <f t="shared" si="3"/>
        <v>1918.3658534978078</v>
      </c>
      <c r="I32" s="5">
        <f t="shared" si="3"/>
        <v>1933.1637473010658</v>
      </c>
      <c r="J32" s="5">
        <f t="shared" si="3"/>
        <v>1947.9916665039834</v>
      </c>
      <c r="K32" s="5">
        <f t="shared" si="3"/>
        <v>1962.8494482640413</v>
      </c>
      <c r="L32" s="5">
        <f t="shared" si="3"/>
        <v>1977.7369307186566</v>
      </c>
      <c r="M32" s="5">
        <f t="shared" si="3"/>
        <v>1992.653952972085</v>
      </c>
    </row>
    <row r="33" spans="1:13" ht="12">
      <c r="A33" s="4">
        <v>3</v>
      </c>
      <c r="B33">
        <f t="shared" si="0"/>
        <v>0.635120858583043</v>
      </c>
      <c r="C33">
        <f>IF(A33&lt;='Set-up'!$B$9,((0.5*$B$2^2*(B33-SIN(B33)))*'Set-up'!$B$8)/(231),"")</f>
        <v>93.90905482391797</v>
      </c>
      <c r="E33">
        <v>24</v>
      </c>
      <c r="F33" s="5">
        <f t="shared" si="3"/>
        <v>2007.6003550825603</v>
      </c>
      <c r="G33" s="5">
        <f t="shared" si="3"/>
        <v>2022.5759780496667</v>
      </c>
      <c r="H33" s="5">
        <f t="shared" si="3"/>
        <v>2037.5806638019253</v>
      </c>
      <c r="I33" s="5">
        <f t="shared" si="3"/>
        <v>2052.6142551846087</v>
      </c>
      <c r="J33" s="5">
        <f t="shared" si="3"/>
        <v>2067.676595947766</v>
      </c>
      <c r="K33" s="5">
        <f t="shared" si="3"/>
        <v>2082.767530734455</v>
      </c>
      <c r="L33" s="5">
        <f t="shared" si="3"/>
        <v>2097.886905069176</v>
      </c>
      <c r="M33" s="5">
        <f t="shared" si="3"/>
        <v>2113.034565346515</v>
      </c>
    </row>
    <row r="34" spans="1:13" ht="12">
      <c r="A34" s="4">
        <v>3.125</v>
      </c>
      <c r="B34">
        <f t="shared" si="0"/>
        <v>0.648332211432864</v>
      </c>
      <c r="C34">
        <f>IF(A34&lt;='Set-up'!$B$9,((0.5*$B$2^2*(B34-SIN(B34)))*'Set-up'!$B$8)/(231),"")</f>
        <v>99.80736395653085</v>
      </c>
      <c r="E34">
        <v>25</v>
      </c>
      <c r="F34" s="5">
        <f t="shared" si="3"/>
        <v>2128.2103588199666</v>
      </c>
      <c r="G34" s="5">
        <f t="shared" si="3"/>
        <v>2143.4141335909617</v>
      </c>
      <c r="H34" s="5">
        <f t="shared" si="3"/>
        <v>2158.6457385980743</v>
      </c>
      <c r="I34" s="5">
        <f t="shared" si="3"/>
        <v>2173.905023606407</v>
      </c>
      <c r="J34" s="5">
        <f t="shared" si="3"/>
        <v>2189.1918391971644</v>
      </c>
      <c r="K34" s="5">
        <f t="shared" si="3"/>
        <v>2204.50603675739</v>
      </c>
      <c r="L34" s="5">
        <f t="shared" si="3"/>
        <v>2219.8474684698836</v>
      </c>
      <c r="M34" s="5">
        <f t="shared" si="3"/>
        <v>2235.2159873032742</v>
      </c>
    </row>
    <row r="35" spans="1:13" ht="12">
      <c r="A35" s="4">
        <v>3.25</v>
      </c>
      <c r="B35">
        <f t="shared" si="0"/>
        <v>0.6612888028296684</v>
      </c>
      <c r="C35">
        <f>IF(A35&lt;='Set-up'!$B$9,((0.5*$B$2^2*(B35-SIN(B35)))*'Set-up'!$B$8)/(231),"")</f>
        <v>105.82163408014547</v>
      </c>
      <c r="E35">
        <v>26</v>
      </c>
      <c r="F35" s="5">
        <f t="shared" si="3"/>
        <v>2250.611447002269</v>
      </c>
      <c r="G35" s="5">
        <f t="shared" si="3"/>
        <v>2266.0337020780466</v>
      </c>
      <c r="H35" s="5">
        <f t="shared" si="3"/>
        <v>2281.4826077988223</v>
      </c>
      <c r="I35" s="5">
        <f t="shared" si="3"/>
        <v>2296.958020180553</v>
      </c>
      <c r="J35" s="5">
        <f t="shared" si="3"/>
        <v>2312.4597959777966</v>
      </c>
      <c r="K35" s="5">
        <f t="shared" si="3"/>
        <v>2327.987792674723</v>
      </c>
      <c r="L35" s="5">
        <f t="shared" si="3"/>
        <v>2343.5418684762603</v>
      </c>
      <c r="M35" s="5">
        <f t="shared" si="3"/>
        <v>2359.1218822993806</v>
      </c>
    </row>
    <row r="36" spans="1:13" ht="12">
      <c r="A36" s="4">
        <v>3.375</v>
      </c>
      <c r="B36">
        <f t="shared" si="0"/>
        <v>0.6740053403195114</v>
      </c>
      <c r="C36">
        <f>IF(A36&lt;='Set-up'!$B$9,((0.5*$B$2^2*(B36-SIN(B36)))*'Set-up'!$B$8)/(231),"")</f>
        <v>111.94942324277703</v>
      </c>
      <c r="E36">
        <v>27</v>
      </c>
      <c r="F36" s="5">
        <f t="shared" si="3"/>
        <v>2374.7276937645315</v>
      </c>
      <c r="G36" s="5">
        <f t="shared" si="3"/>
        <v>2390.3591631871977</v>
      </c>
      <c r="H36" s="5">
        <f t="shared" si="3"/>
        <v>2406.0161515695936</v>
      </c>
      <c r="I36" s="5">
        <f t="shared" si="3"/>
        <v>2421.6985205924784</v>
      </c>
      <c r="J36" s="5">
        <f t="shared" si="3"/>
        <v>2437.406132607115</v>
      </c>
      <c r="K36" s="5">
        <f t="shared" si="3"/>
        <v>2453.138850627337</v>
      </c>
      <c r="L36" s="5">
        <f t="shared" si="3"/>
        <v>2468.896538321738</v>
      </c>
      <c r="M36" s="5">
        <f t="shared" si="3"/>
        <v>2484.6790600059917</v>
      </c>
    </row>
    <row r="37" spans="1:13" ht="12">
      <c r="A37" s="4">
        <v>3.5</v>
      </c>
      <c r="B37">
        <f t="shared" si="0"/>
        <v>0.6864951793020269</v>
      </c>
      <c r="C37">
        <f>IF(A37&lt;='Set-up'!$B$9,((0.5*$B$2^2*(B37-SIN(B37)))*'Set-up'!$B$8)/(231),"")</f>
        <v>118.18842282041567</v>
      </c>
      <c r="E37">
        <v>28</v>
      </c>
      <c r="F37" s="5">
        <f t="shared" si="3"/>
        <v>2500.4862806352735</v>
      </c>
      <c r="G37" s="5">
        <f t="shared" si="3"/>
        <v>2516.3180657968055</v>
      </c>
      <c r="H37" s="5">
        <f t="shared" si="3"/>
        <v>2532.1742817025165</v>
      </c>
      <c r="I37" s="5">
        <f t="shared" si="3"/>
        <v>2548.0547951817916</v>
      </c>
      <c r="J37" s="5">
        <f t="shared" si="3"/>
        <v>2563.959473674359</v>
      </c>
      <c r="K37" s="5">
        <f t="shared" si="3"/>
        <v>2579.8881852232553</v>
      </c>
      <c r="L37" s="5">
        <f t="shared" si="3"/>
        <v>2595.8407984679147</v>
      </c>
      <c r="M37" s="5">
        <f t="shared" si="3"/>
        <v>2611.8171826373386</v>
      </c>
    </row>
    <row r="38" spans="1:13" ht="12">
      <c r="A38" s="4">
        <v>3.625</v>
      </c>
      <c r="B38">
        <f t="shared" si="0"/>
        <v>0.6987704907991668</v>
      </c>
      <c r="C38">
        <f>IF(A38&lt;='Set-up'!$B$9,((0.5*$B$2^2*(B38-SIN(B38)))*'Set-up'!$B$8)/(231),"")</f>
        <v>124.53644555102083</v>
      </c>
      <c r="E38">
        <v>29</v>
      </c>
      <c r="F38" s="5">
        <f t="shared" si="3"/>
        <v>2627.817207543387</v>
      </c>
      <c r="G38" s="5">
        <f t="shared" si="3"/>
        <v>2643.840743574153</v>
      </c>
      <c r="H38" s="5">
        <f t="shared" si="3"/>
        <v>2659.887661687427</v>
      </c>
      <c r="I38" s="5">
        <f t="shared" si="3"/>
        <v>2675.957833404275</v>
      </c>
      <c r="J38" s="5">
        <f t="shared" si="3"/>
        <v>2692.0511308026907</v>
      </c>
      <c r="K38" s="5">
        <f t="shared" si="3"/>
        <v>2708.1674265113443</v>
      </c>
      <c r="L38" s="5">
        <f t="shared" si="3"/>
        <v>2724.3065937034244</v>
      </c>
      <c r="M38" s="5">
        <f t="shared" si="3"/>
        <v>2740.4685060905517</v>
      </c>
    </row>
    <row r="39" spans="1:13" ht="12">
      <c r="A39" s="4">
        <v>3.75</v>
      </c>
      <c r="B39">
        <f t="shared" si="0"/>
        <v>0.7108424033804468</v>
      </c>
      <c r="C39">
        <f>IF(A39&lt;='Set-up'!$B$9,((0.5*$B$2^2*(B39-SIN(B39)))*'Set-up'!$B$8)/(231),"")</f>
        <v>130.9914150238089</v>
      </c>
      <c r="E39">
        <v>30</v>
      </c>
      <c r="F39" s="5">
        <f aca="true" t="shared" si="4" ref="F39:M48">HLOOKUP(0,$C$9:$C$1289,(($E39*8+F$8)+1))</f>
        <v>2756.653037916794</v>
      </c>
      <c r="G39" s="5">
        <f t="shared" si="4"/>
        <v>2772.860063952761</v>
      </c>
      <c r="H39" s="5">
        <f t="shared" si="4"/>
        <v>2789.0894594897723</v>
      </c>
      <c r="I39" s="5">
        <f t="shared" si="4"/>
        <v>2805.3411003341075</v>
      </c>
      <c r="J39" s="5">
        <f t="shared" si="4"/>
        <v>2821.614862801356</v>
      </c>
      <c r="K39" s="5">
        <f t="shared" si="4"/>
        <v>2837.910623710807</v>
      </c>
      <c r="L39" s="5">
        <f t="shared" si="4"/>
        <v>2854.2282603799495</v>
      </c>
      <c r="M39" s="5">
        <f t="shared" si="4"/>
        <v>2870.567650619027</v>
      </c>
    </row>
    <row r="40" spans="1:13" ht="12">
      <c r="A40" s="4">
        <v>3.875</v>
      </c>
      <c r="B40">
        <f t="shared" si="0"/>
        <v>0.7227211239493427</v>
      </c>
      <c r="C40">
        <f>IF(A40&lt;='Set-up'!$B$9,((0.5*$B$2^2*(B40-SIN(B40)))*'Set-up'!$B$8)/(231),"")</f>
        <v>137.55135640367376</v>
      </c>
      <c r="E40">
        <v>31</v>
      </c>
      <c r="F40" s="5">
        <f t="shared" si="4"/>
        <v>2886.9286727256763</v>
      </c>
      <c r="G40" s="5">
        <f t="shared" si="4"/>
        <v>2903.311205479634</v>
      </c>
      <c r="H40" s="5">
        <f t="shared" si="4"/>
        <v>2919.7151281375027</v>
      </c>
      <c r="I40" s="5">
        <f t="shared" si="4"/>
        <v>2936.140320427613</v>
      </c>
      <c r="J40" s="5">
        <f t="shared" si="4"/>
        <v>2952.586662544924</v>
      </c>
      <c r="K40" s="5">
        <f t="shared" si="4"/>
        <v>2969.054035146013</v>
      </c>
      <c r="L40" s="5">
        <f t="shared" si="4"/>
        <v>2985.5423193441193</v>
      </c>
      <c r="M40" s="5">
        <f t="shared" si="4"/>
        <v>3002.051396704253</v>
      </c>
    </row>
    <row r="41" spans="1:13" ht="12">
      <c r="A41" s="4">
        <v>4</v>
      </c>
      <c r="B41">
        <f t="shared" si="0"/>
        <v>0.7344160411156739</v>
      </c>
      <c r="C41">
        <f>IF(A41&lt;='Set-up'!$B$9,((0.5*$B$2^2*(B41-SIN(B41)))*'Set-up'!$B$8)/(231),"")</f>
        <v>144.21438820997557</v>
      </c>
      <c r="E41">
        <v>32</v>
      </c>
      <c r="F41" s="5">
        <f t="shared" si="4"/>
        <v>3018.5811492383755</v>
      </c>
      <c r="G41" s="5">
        <f t="shared" si="4"/>
        <v>3035.1314594006294</v>
      </c>
      <c r="H41" s="5">
        <f t="shared" si="4"/>
        <v>3051.702210082643</v>
      </c>
      <c r="I41" s="5">
        <f t="shared" si="4"/>
        <v>3068.2932846088806</v>
      </c>
      <c r="J41" s="5">
        <f t="shared" si="4"/>
        <v>3084.9045667320693</v>
      </c>
      <c r="K41" s="5">
        <f t="shared" si="4"/>
        <v>3101.535940628662</v>
      </c>
      <c r="L41" s="5">
        <f t="shared" si="4"/>
        <v>3118.1872908943856</v>
      </c>
      <c r="M41" s="5">
        <f t="shared" si="4"/>
        <v>3134.858502539812</v>
      </c>
    </row>
    <row r="42" spans="1:13" ht="12">
      <c r="A42" s="4">
        <v>4.125</v>
      </c>
      <c r="B42">
        <f t="shared" si="0"/>
        <v>0.7459358141271863</v>
      </c>
      <c r="C42">
        <f>IF(A42&lt;='Set-up'!$B$9,((0.5*$B$2^2*(B42-SIN(B42)))*'Set-up'!$B$8)/(231),"")</f>
        <v>150.9787150002824</v>
      </c>
      <c r="E42">
        <v>33</v>
      </c>
      <c r="F42" s="5">
        <f t="shared" si="4"/>
        <v>3151.5494609860098</v>
      </c>
      <c r="G42" s="5">
        <f t="shared" si="4"/>
        <v>3168.260052060242</v>
      </c>
      <c r="H42" s="5">
        <f t="shared" si="4"/>
        <v>3184.990161991714</v>
      </c>
      <c r="I42" s="5">
        <f t="shared" si="4"/>
        <v>3201.739677407379</v>
      </c>
      <c r="J42" s="5">
        <f t="shared" si="4"/>
        <v>3218.508485327786</v>
      </c>
      <c r="K42" s="5">
        <f t="shared" si="4"/>
        <v>3235.2964731629863</v>
      </c>
      <c r="L42" s="5">
        <f t="shared" si="4"/>
        <v>3252.1035287084974</v>
      </c>
      <c r="M42" s="5">
        <f t="shared" si="4"/>
        <v>3268.9295401412915</v>
      </c>
    </row>
    <row r="43" spans="1:13" ht="12">
      <c r="A43" s="4">
        <v>4.25</v>
      </c>
      <c r="B43">
        <f t="shared" si="0"/>
        <v>0.7572884497516381</v>
      </c>
      <c r="C43">
        <f>IF(A43&lt;='Set-up'!$B$9,((0.5*$B$2^2*(B43-SIN(B43)))*'Set-up'!$B$8)/(231),"")</f>
        <v>157.84262083473857</v>
      </c>
      <c r="E43">
        <v>34</v>
      </c>
      <c r="F43" s="5">
        <f t="shared" si="4"/>
        <v>3285.7743960158514</v>
      </c>
      <c r="G43" s="5">
        <f t="shared" si="4"/>
        <v>3302.6379852602736</v>
      </c>
      <c r="H43" s="5">
        <f t="shared" si="4"/>
        <v>3319.520197172408</v>
      </c>
      <c r="I43" s="5">
        <f t="shared" si="4"/>
        <v>3336.420921416047</v>
      </c>
      <c r="J43" s="5">
        <f t="shared" si="4"/>
        <v>3353.3400480171636</v>
      </c>
      <c r="K43" s="5">
        <f t="shared" si="4"/>
        <v>3370.2774673601884</v>
      </c>
      <c r="L43" s="5">
        <f t="shared" si="4"/>
        <v>3387.2330701843334</v>
      </c>
      <c r="M43" s="5">
        <f t="shared" si="4"/>
        <v>3404.2067475799577</v>
      </c>
    </row>
    <row r="44" spans="1:13" ht="12">
      <c r="A44" s="4">
        <v>4.375</v>
      </c>
      <c r="B44">
        <f t="shared" si="0"/>
        <v>0.7684813690463912</v>
      </c>
      <c r="C44">
        <f>IF(A44&lt;='Set-up'!$B$9,((0.5*$B$2^2*(B44-SIN(B44)))*'Set-up'!$B$8)/(231),"")</f>
        <v>164.80446341701963</v>
      </c>
      <c r="E44">
        <v>35</v>
      </c>
      <c r="F44" s="5">
        <f t="shared" si="4"/>
        <v>3421.198390984973</v>
      </c>
      <c r="G44" s="5">
        <f t="shared" si="4"/>
        <v>3438.2078921812904</v>
      </c>
      <c r="H44" s="5">
        <f t="shared" si="4"/>
        <v>3455.235143291315</v>
      </c>
      <c r="I44" s="5">
        <f t="shared" si="4"/>
        <v>3472.2800367744685</v>
      </c>
      <c r="J44" s="5">
        <f t="shared" si="4"/>
        <v>3489.342465423764</v>
      </c>
      <c r="K44" s="5">
        <f t="shared" si="4"/>
        <v>3506.4223223624103</v>
      </c>
      <c r="L44" s="5">
        <f t="shared" si="4"/>
        <v>3523.519501040456</v>
      </c>
      <c r="M44" s="5">
        <f t="shared" si="4"/>
        <v>3540.6338952314677</v>
      </c>
    </row>
    <row r="45" spans="1:13" ht="12">
      <c r="A45" s="4">
        <v>4.5</v>
      </c>
      <c r="B45">
        <f t="shared" si="0"/>
        <v>0.7795214655949492</v>
      </c>
      <c r="C45">
        <f>IF(A45&lt;='Set-up'!$B$9,((0.5*$B$2^2*(B45-SIN(B45)))*'Set-up'!$B$8)/(231),"")</f>
        <v>171.8626688242926</v>
      </c>
      <c r="E45">
        <v>36</v>
      </c>
      <c r="F45" s="5">
        <f t="shared" si="4"/>
        <v>3557.765399029264</v>
      </c>
      <c r="G45" s="5">
        <f t="shared" si="4"/>
        <v>3574.9139068446557</v>
      </c>
      <c r="H45" s="5">
        <f t="shared" si="4"/>
        <v>3592.0793134022456</v>
      </c>
      <c r="I45" s="5">
        <f t="shared" si="4"/>
        <v>3609.2615137372545</v>
      </c>
      <c r="J45" s="5">
        <f t="shared" si="4"/>
        <v>3626.460403192376</v>
      </c>
      <c r="K45" s="5">
        <f t="shared" si="4"/>
        <v>3643.675877414686</v>
      </c>
      <c r="L45" s="5">
        <f t="shared" si="4"/>
        <v>3660.9078323525514</v>
      </c>
      <c r="M45" s="5">
        <f t="shared" si="4"/>
        <v>3678.156164252612</v>
      </c>
    </row>
    <row r="46" spans="1:13" ht="12">
      <c r="A46" s="4">
        <v>4.625</v>
      </c>
      <c r="B46">
        <f t="shared" si="0"/>
        <v>0.7904151565063944</v>
      </c>
      <c r="C46">
        <f>IF(A46&lt;='Set-up'!$B$9,((0.5*$B$2^2*(B46-SIN(B46)))*'Set-up'!$B$8)/(231),"")</f>
        <v>179.01572675208394</v>
      </c>
      <c r="E46">
        <v>37</v>
      </c>
      <c r="F46" s="5">
        <f t="shared" si="4"/>
        <v>3695.4207696567582</v>
      </c>
      <c r="G46" s="5">
        <f t="shared" si="4"/>
        <v>3712.7015453991703</v>
      </c>
      <c r="H46" s="5">
        <f t="shared" si="4"/>
        <v>3729.9983886033624</v>
      </c>
      <c r="I46" s="5">
        <f t="shared" si="4"/>
        <v>3747.3111966792862</v>
      </c>
      <c r="J46" s="5">
        <f t="shared" si="4"/>
        <v>3764.6398673204367</v>
      </c>
      <c r="K46" s="5">
        <f t="shared" si="4"/>
        <v>3781.984298501009</v>
      </c>
      <c r="L46" s="5">
        <f t="shared" si="4"/>
        <v>3799.3443884730705</v>
      </c>
      <c r="M46" s="5">
        <f t="shared" si="4"/>
        <v>3816.720035763783</v>
      </c>
    </row>
    <row r="47" spans="1:13" ht="12">
      <c r="A47" s="4">
        <v>4.75</v>
      </c>
      <c r="B47">
        <f t="shared" si="0"/>
        <v>0.8011684272473176</v>
      </c>
      <c r="C47">
        <f>IF(A47&lt;='Set-up'!$B$9,((0.5*$B$2^2*(B47-SIN(B47)))*'Set-up'!$B$8)/(231),"")</f>
        <v>186.26218621104834</v>
      </c>
      <c r="E47">
        <v>38</v>
      </c>
      <c r="F47" s="5">
        <f t="shared" si="4"/>
        <v>3834.111139172614</v>
      </c>
      <c r="G47" s="5">
        <f t="shared" si="4"/>
        <v>3851.517597768624</v>
      </c>
      <c r="H47" s="5">
        <f t="shared" si="4"/>
        <v>3868.939310887752</v>
      </c>
      <c r="I47" s="5">
        <f t="shared" si="4"/>
        <v>3886.376178130128</v>
      </c>
      <c r="J47" s="5">
        <f t="shared" si="4"/>
        <v>3903.828099357427</v>
      </c>
      <c r="K47" s="5">
        <f t="shared" si="4"/>
        <v>3921.2949746902414</v>
      </c>
      <c r="L47" s="5">
        <f t="shared" si="4"/>
        <v>3938.776704505474</v>
      </c>
      <c r="M47" s="5">
        <f t="shared" si="4"/>
        <v>3956.2731894337753</v>
      </c>
    </row>
    <row r="48" spans="1:13" ht="12">
      <c r="A48" s="4">
        <v>4.875</v>
      </c>
      <c r="B48">
        <f t="shared" si="0"/>
        <v>0.8117868711939016</v>
      </c>
      <c r="C48">
        <f>IF(A48&lt;='Set-up'!$B$9,((0.5*$B$2^2*(B48-SIN(B48)))*'Set-up'!$B$8)/(231),"")</f>
        <v>193.6006516218037</v>
      </c>
      <c r="E48">
        <v>39</v>
      </c>
      <c r="F48" s="5">
        <f t="shared" si="4"/>
        <v>3973.784330356979</v>
      </c>
      <c r="G48" s="5">
        <f t="shared" si="4"/>
        <v>3991.3100284055868</v>
      </c>
      <c r="H48" s="5">
        <f t="shared" si="4"/>
        <v>4008.8501849562676</v>
      </c>
      <c r="I48" s="5">
        <f t="shared" si="4"/>
        <v>4026.4047016293753</v>
      </c>
      <c r="J48" s="5">
        <f t="shared" si="4"/>
        <v>4043.973480286506</v>
      </c>
      <c r="K48" s="5">
        <f t="shared" si="4"/>
        <v>4061.556423028059</v>
      </c>
      <c r="L48" s="5">
        <f t="shared" si="4"/>
        <v>4079.153432190838</v>
      </c>
      <c r="M48" s="5">
        <f t="shared" si="4"/>
        <v>4096.76441034567</v>
      </c>
    </row>
    <row r="49" spans="1:13" ht="12">
      <c r="A49" s="4">
        <v>5</v>
      </c>
      <c r="B49">
        <f t="shared" si="0"/>
        <v>0.8222757246446957</v>
      </c>
      <c r="C49">
        <f>IF(A49&lt;='Set-up'!$B$9,((0.5*$B$2^2*(B49-SIN(B49)))*'Set-up'!$B$8)/(231),"")</f>
        <v>201.029779261657</v>
      </c>
      <c r="E49">
        <v>40</v>
      </c>
      <c r="F49" s="5">
        <f aca="true" t="shared" si="5" ref="F49:M58">HLOOKUP(0,$C$9:$C$1289,(($E49*8+F$8)+1))</f>
        <v>4114.38926029504</v>
      </c>
      <c r="G49" s="5">
        <f t="shared" si="5"/>
        <v>4132.02788507075</v>
      </c>
      <c r="H49" s="5">
        <f t="shared" si="5"/>
        <v>4149.680187931616</v>
      </c>
      <c r="I49" s="5">
        <f t="shared" si="5"/>
        <v>4167.346072361156</v>
      </c>
      <c r="J49" s="5">
        <f t="shared" si="5"/>
        <v>4185.025442065334</v>
      </c>
      <c r="K49" s="5">
        <f t="shared" si="5"/>
        <v>4202.718200970289</v>
      </c>
      <c r="L49" s="5">
        <f t="shared" si="5"/>
        <v>4220.424253220116</v>
      </c>
      <c r="M49" s="5">
        <f t="shared" si="5"/>
        <v>4238.143503174653</v>
      </c>
    </row>
    <row r="50" spans="1:13" ht="12">
      <c r="A50" s="4">
        <v>5.125</v>
      </c>
      <c r="B50">
        <f t="shared" si="0"/>
        <v>0.8326398979149037</v>
      </c>
      <c r="C50">
        <f>IF(A50&lt;='Set-up'!$B$9,((0.5*$B$2^2*(B50-SIN(B50)))*'Set-up'!$B$8)/(231),"")</f>
        <v>208.548274023403</v>
      </c>
      <c r="E50">
        <v>41</v>
      </c>
      <c r="F50" s="5">
        <f t="shared" si="5"/>
        <v>4255.87585540728</v>
      </c>
      <c r="G50" s="5">
        <f t="shared" si="5"/>
        <v>4273.62121470275</v>
      </c>
      <c r="H50" s="5">
        <f t="shared" si="5"/>
        <v>4291.379486055046</v>
      </c>
      <c r="I50" s="5">
        <f t="shared" si="5"/>
        <v>4309.1505746652365</v>
      </c>
      <c r="J50" s="5">
        <f t="shared" si="5"/>
        <v>4326.934385939356</v>
      </c>
      <c r="K50" s="5">
        <f t="shared" si="5"/>
        <v>4344.730825486322</v>
      </c>
      <c r="L50" s="5">
        <f t="shared" si="5"/>
        <v>4362.539799115847</v>
      </c>
      <c r="M50" s="5">
        <f t="shared" si="5"/>
        <v>4380.36121283638</v>
      </c>
    </row>
    <row r="51" spans="1:13" ht="12">
      <c r="A51" s="4">
        <v>5.25</v>
      </c>
      <c r="B51">
        <f t="shared" si="0"/>
        <v>0.8428840030351257</v>
      </c>
      <c r="C51">
        <f>IF(A51&lt;='Set-up'!$B$9,((0.5*$B$2^2*(B51-SIN(B51)))*'Set-up'!$B$8)/(231),"")</f>
        <v>216.15488645178925</v>
      </c>
      <c r="E51">
        <v>42</v>
      </c>
      <c r="F51" s="5">
        <f t="shared" si="5"/>
        <v>4398.1949728530635</v>
      </c>
      <c r="G51" s="5">
        <f t="shared" si="5"/>
        <v>4416.040985565714</v>
      </c>
      <c r="H51" s="5">
        <f t="shared" si="5"/>
        <v>4433.8991575668</v>
      </c>
      <c r="I51" s="5">
        <f t="shared" si="5"/>
        <v>4451.76939563947</v>
      </c>
      <c r="J51" s="5">
        <f t="shared" si="5"/>
        <v>4469.651606755558</v>
      </c>
      <c r="K51" s="5">
        <f t="shared" si="5"/>
        <v>4487.545698073643</v>
      </c>
      <c r="L51" s="5">
        <f t="shared" si="5"/>
        <v>4505.4515769370955</v>
      </c>
      <c r="M51" s="5">
        <f t="shared" si="5"/>
        <v>4523.369150872157</v>
      </c>
    </row>
    <row r="52" spans="1:13" ht="12">
      <c r="A52" s="4">
        <v>5.375</v>
      </c>
      <c r="B52">
        <f t="shared" si="0"/>
        <v>0.8530123784969459</v>
      </c>
      <c r="C52">
        <f>IF(A52&lt;='Set-up'!$B$9,((0.5*$B$2^2*(B52-SIN(B52)))*'Set-up'!$B$8)/(231),"")</f>
        <v>223.84841002773368</v>
      </c>
      <c r="E52">
        <v>43</v>
      </c>
      <c r="F52" s="5">
        <f t="shared" si="5"/>
        <v>4541.298327586031</v>
      </c>
      <c r="G52" s="5">
        <f t="shared" si="5"/>
        <v>4559.239014964985</v>
      </c>
      <c r="H52" s="5">
        <f t="shared" si="5"/>
        <v>4577.191121072473</v>
      </c>
      <c r="I52" s="5">
        <f t="shared" si="5"/>
        <v>4595.154554147273</v>
      </c>
      <c r="J52" s="5">
        <f t="shared" si="5"/>
        <v>4613.129222601637</v>
      </c>
      <c r="K52" s="5">
        <f t="shared" si="5"/>
        <v>4631.115035019455</v>
      </c>
      <c r="L52" s="5">
        <f t="shared" si="5"/>
        <v>4649.111900154441</v>
      </c>
      <c r="M52" s="5">
        <f t="shared" si="5"/>
        <v>4667.119726928314</v>
      </c>
    </row>
    <row r="53" spans="1:13" ht="12">
      <c r="A53" s="4">
        <v>5.5</v>
      </c>
      <c r="B53">
        <f t="shared" si="0"/>
        <v>0.8630291114212447</v>
      </c>
      <c r="C53">
        <f>IF(A53&lt;='Set-up'!$B$9,((0.5*$B$2^2*(B53-SIN(B53)))*'Set-up'!$B$8)/(231),"")</f>
        <v>231.62767867426143</v>
      </c>
      <c r="E53">
        <v>44</v>
      </c>
      <c r="F53" s="5">
        <f t="shared" si="5"/>
        <v>4685.138424429025</v>
      </c>
      <c r="G53" s="5">
        <f t="shared" si="5"/>
        <v>4703.1679019089615</v>
      </c>
      <c r="H53" s="5">
        <f t="shared" si="5"/>
        <v>4721.2080687831985</v>
      </c>
      <c r="I53" s="5">
        <f t="shared" si="5"/>
        <v>4739.258834627733</v>
      </c>
      <c r="J53" s="5">
        <f t="shared" si="5"/>
        <v>4757.320109177757</v>
      </c>
      <c r="K53" s="5">
        <f t="shared" si="5"/>
        <v>4775.391802325935</v>
      </c>
      <c r="L53" s="5">
        <f t="shared" si="5"/>
        <v>4793.473824120677</v>
      </c>
      <c r="M53" s="5">
        <f t="shared" si="5"/>
        <v>4811.56608476446</v>
      </c>
    </row>
    <row r="54" spans="1:13" ht="12">
      <c r="A54" s="4">
        <v>5.625</v>
      </c>
      <c r="B54">
        <f t="shared" si="0"/>
        <v>0.8729380574698382</v>
      </c>
      <c r="C54">
        <f>IF(A54&lt;='Set-up'!$B$9,((0.5*$B$2^2*(B54-SIN(B54)))*'Set-up'!$B$8)/(231),"")</f>
        <v>239.49156446137465</v>
      </c>
      <c r="E54">
        <v>45</v>
      </c>
      <c r="F54" s="5">
        <f t="shared" si="5"/>
        <v>4829.668494612126</v>
      </c>
      <c r="G54" s="5">
        <f t="shared" si="5"/>
        <v>4847.780964169212</v>
      </c>
      <c r="H54" s="5">
        <f t="shared" si="5"/>
        <v>4865.903404090298</v>
      </c>
      <c r="I54" s="5">
        <f t="shared" si="5"/>
        <v>4884.035725177339</v>
      </c>
      <c r="J54" s="5">
        <f t="shared" si="5"/>
        <v>4902.17783837804</v>
      </c>
      <c r="K54" s="5">
        <f t="shared" si="5"/>
        <v>4920.329654784228</v>
      </c>
      <c r="L54" s="5">
        <f t="shared" si="5"/>
        <v>4938.491085630232</v>
      </c>
      <c r="M54" s="5">
        <f t="shared" si="5"/>
        <v>4956.66204229128</v>
      </c>
    </row>
    <row r="55" spans="1:13" ht="12">
      <c r="A55" s="4">
        <v>5.75</v>
      </c>
      <c r="B55">
        <f t="shared" si="0"/>
        <v>0.8827428587749635</v>
      </c>
      <c r="C55">
        <f>IF(A55&lt;='Set-up'!$B$9,((0.5*$B$2^2*(B55-SIN(B55)))*'Set-up'!$B$8)/(231),"")</f>
        <v>247.4389754898796</v>
      </c>
      <c r="E55">
        <v>46</v>
      </c>
      <c r="F55" s="5">
        <f t="shared" si="5"/>
        <v>4974.842436281912</v>
      </c>
      <c r="G55" s="5">
        <f t="shared" si="5"/>
        <v>4993.0321792543955</v>
      </c>
      <c r="H55" s="5">
        <f t="shared" si="5"/>
        <v>5011.231182997146</v>
      </c>
      <c r="I55" s="5">
        <f t="shared" si="5"/>
        <v>5029.439359433181</v>
      </c>
      <c r="J55" s="5">
        <f t="shared" si="5"/>
        <v>5047.656620618558</v>
      </c>
      <c r="K55" s="5">
        <f t="shared" si="5"/>
        <v>5065.882878740837</v>
      </c>
      <c r="L55" s="5">
        <f t="shared" si="5"/>
        <v>5084.118046117567</v>
      </c>
      <c r="M55" s="5">
        <f t="shared" si="5"/>
        <v>5102.362035194742</v>
      </c>
    </row>
    <row r="56" spans="1:13" ht="12">
      <c r="A56" s="4">
        <v>5.875</v>
      </c>
      <c r="B56">
        <f t="shared" si="0"/>
        <v>0.8924469601225238</v>
      </c>
      <c r="C56">
        <f>IF(A56&lt;='Set-up'!$B$9,((0.5*$B$2^2*(B56-SIN(B56)))*'Set-up'!$B$8)/(231),"")</f>
        <v>255.46885393659787</v>
      </c>
      <c r="E56">
        <v>47</v>
      </c>
      <c r="F56" s="5">
        <f t="shared" si="5"/>
        <v>5120.614758545305</v>
      </c>
      <c r="G56" s="5">
        <f t="shared" si="5"/>
        <v>5138.876128867648</v>
      </c>
      <c r="H56" s="5">
        <f t="shared" si="5"/>
        <v>5157.146058984119</v>
      </c>
      <c r="I56" s="5">
        <f t="shared" si="5"/>
        <v>5175.424461839543</v>
      </c>
      <c r="J56" s="5">
        <f t="shared" si="5"/>
        <v>5193.711250499754</v>
      </c>
      <c r="K56" s="5">
        <f t="shared" si="5"/>
        <v>5212.006338150119</v>
      </c>
      <c r="L56" s="5">
        <f t="shared" si="5"/>
        <v>5230.3096380941015</v>
      </c>
      <c r="M56" s="5">
        <f t="shared" si="5"/>
        <v>5248.621063751807</v>
      </c>
    </row>
    <row r="57" spans="1:13" ht="12">
      <c r="A57" s="4">
        <v>6</v>
      </c>
      <c r="B57">
        <f t="shared" si="0"/>
        <v>0.9020536235925247</v>
      </c>
      <c r="C57">
        <f>IF(A57&lt;='Set-up'!$B$9,((0.5*$B$2^2*(B57-SIN(B57)))*'Set-up'!$B$8)/(231),"")</f>
        <v>263.58017424544374</v>
      </c>
      <c r="E57">
        <v>48</v>
      </c>
      <c r="F57" s="5">
        <f t="shared" si="5"/>
        <v>5266.940528658553</v>
      </c>
      <c r="G57" s="5">
        <f t="shared" si="5"/>
        <v>5285.267946463438</v>
      </c>
      <c r="H57" s="5">
        <f t="shared" si="5"/>
        <v>5303.603230927924</v>
      </c>
      <c r="I57" s="5">
        <f t="shared" si="5"/>
        <v>5321.946295924429</v>
      </c>
      <c r="J57" s="5">
        <f t="shared" si="5"/>
        <v>5340.297055434918</v>
      </c>
      <c r="K57" s="5">
        <f t="shared" si="5"/>
        <v>5358.655423549517</v>
      </c>
      <c r="L57" s="5">
        <f t="shared" si="5"/>
        <v>5377.021314465123</v>
      </c>
      <c r="M57" s="5">
        <f t="shared" si="5"/>
        <v>5395.394642484035</v>
      </c>
    </row>
    <row r="58" spans="1:13" ht="12">
      <c r="A58" s="4">
        <v>6.125</v>
      </c>
      <c r="B58">
        <f t="shared" si="0"/>
        <v>0.9115659418327033</v>
      </c>
      <c r="C58">
        <f>IF(A58&lt;='Set-up'!$B$9,((0.5*$B$2^2*(B58-SIN(B58)))*'Set-up'!$B$8)/(231),"")</f>
        <v>271.77194145064857</v>
      </c>
      <c r="E58">
        <v>49</v>
      </c>
      <c r="F58" s="5">
        <f t="shared" si="5"/>
        <v>5413.7753220125605</v>
      </c>
      <c r="G58" s="5">
        <f t="shared" si="5"/>
        <v>5432.16326755968</v>
      </c>
      <c r="H58" s="5">
        <f t="shared" si="5"/>
        <v>5450.558393735677</v>
      </c>
      <c r="I58" s="5">
        <f t="shared" si="5"/>
        <v>5468.960615250794</v>
      </c>
      <c r="J58" s="5">
        <f t="shared" si="5"/>
        <v>5487.369846913895</v>
      </c>
      <c r="K58" s="5">
        <f t="shared" si="5"/>
        <v>5505.786003631118</v>
      </c>
      <c r="L58" s="5">
        <f t="shared" si="5"/>
        <v>5524.209000404571</v>
      </c>
      <c r="M58" s="5">
        <f t="shared" si="5"/>
        <v>5542.638752330995</v>
      </c>
    </row>
    <row r="59" spans="1:13" ht="12">
      <c r="A59" s="4">
        <v>6.25</v>
      </c>
      <c r="B59">
        <f t="shared" si="0"/>
        <v>0.9209868501181186</v>
      </c>
      <c r="C59">
        <f>IF(A59&lt;='Set-up'!$B$9,((0.5*$B$2^2*(B59-SIN(B59)))*'Set-up'!$B$8)/(231),"")</f>
        <v>280.04318961994784</v>
      </c>
      <c r="E59">
        <v>50</v>
      </c>
      <c r="F59" s="5">
        <f aca="true" t="shared" si="6" ref="F59:M68">HLOOKUP(0,$C$9:$C$1289,(($E59*8+F$8)+1))</f>
        <v>5561.075174600458</v>
      </c>
      <c r="G59" s="5">
        <f t="shared" si="6"/>
        <v>5579.5181824950505</v>
      </c>
      <c r="H59" s="5">
        <f t="shared" si="6"/>
        <v>5597.967691387585</v>
      </c>
      <c r="I59" s="5">
        <f t="shared" si="6"/>
        <v>5616.423616740296</v>
      </c>
      <c r="J59" s="5">
        <f t="shared" si="6"/>
        <v>5634.88587410357</v>
      </c>
      <c r="K59" s="5">
        <f t="shared" si="6"/>
        <v>5653.3543791146485</v>
      </c>
      <c r="L59" s="5">
        <f t="shared" si="6"/>
        <v>5671.82904749636</v>
      </c>
      <c r="M59" s="5">
        <f t="shared" si="6"/>
        <v>5690.309795055859</v>
      </c>
    </row>
    <row r="60" spans="1:13" ht="12">
      <c r="A60" s="4">
        <v>6.375</v>
      </c>
      <c r="B60">
        <f t="shared" si="0"/>
        <v>0.9303191373296817</v>
      </c>
      <c r="C60">
        <f>IF(A60&lt;='Set-up'!$B$9,((0.5*$B$2^2*(B60-SIN(B60)))*'Set-up'!$B$8)/(231),"")</f>
        <v>288.39298040690375</v>
      </c>
      <c r="E60">
        <v>51</v>
      </c>
      <c r="F60" s="5">
        <f t="shared" si="6"/>
        <v>5708.796537683355</v>
      </c>
      <c r="G60" s="5">
        <f t="shared" si="6"/>
        <v>5727.289191350858</v>
      </c>
      <c r="H60" s="5">
        <f t="shared" si="6"/>
        <v>5745.78767211093</v>
      </c>
      <c r="I60" s="5">
        <f t="shared" si="6"/>
        <v>5764.291896095442</v>
      </c>
      <c r="J60" s="5">
        <f t="shared" si="6"/>
        <v>5782.80177951433</v>
      </c>
      <c r="K60" s="5">
        <f t="shared" si="6"/>
        <v>5801.317238654365</v>
      </c>
      <c r="L60" s="5">
        <f t="shared" si="6"/>
        <v>5819.838189877925</v>
      </c>
      <c r="M60" s="5">
        <f t="shared" si="6"/>
        <v>5838.364549621769</v>
      </c>
    </row>
    <row r="61" spans="1:13" ht="12">
      <c r="A61" s="4">
        <v>6.5</v>
      </c>
      <c r="B61">
        <f t="shared" si="0"/>
        <v>0.9395654559677418</v>
      </c>
      <c r="C61">
        <f>IF(A61&lt;='Set-up'!$B$9,((0.5*$B$2^2*(B61-SIN(B61)))*'Set-up'!$B$8)/(231),"")</f>
        <v>296.82040170270074</v>
      </c>
      <c r="E61">
        <v>52</v>
      </c>
      <c r="F61" s="5">
        <f t="shared" si="6"/>
        <v>5856.896234395819</v>
      </c>
      <c r="G61" s="5">
        <f t="shared" si="6"/>
        <v>5875.433160781951</v>
      </c>
      <c r="H61" s="5">
        <f t="shared" si="6"/>
        <v>5893.975245432782</v>
      </c>
      <c r="I61" s="5">
        <f t="shared" si="6"/>
        <v>5912.522405070478</v>
      </c>
      <c r="J61" s="5">
        <f t="shared" si="6"/>
        <v>5931.074556485538</v>
      </c>
      <c r="K61" s="5">
        <f t="shared" si="6"/>
        <v>5949.631616535614</v>
      </c>
      <c r="L61" s="5">
        <f t="shared" si="6"/>
        <v>5968.19350214432</v>
      </c>
      <c r="M61" s="5">
        <f t="shared" si="6"/>
        <v>5986.760130300039</v>
      </c>
    </row>
    <row r="62" spans="1:13" ht="12">
      <c r="A62" s="4">
        <v>6.625</v>
      </c>
      <c r="B62">
        <f t="shared" si="0"/>
        <v>0.9487283313023762</v>
      </c>
      <c r="C62">
        <f>IF(A62&lt;='Set-up'!$B$9,((0.5*$B$2^2*(B62-SIN(B62)))*'Set-up'!$B$8)/(231),"")</f>
        <v>305.32456637877834</v>
      </c>
      <c r="E62">
        <v>53</v>
      </c>
      <c r="F62" s="5">
        <f t="shared" si="6"/>
        <v>6005.331418054762</v>
      </c>
      <c r="G62" s="5">
        <f t="shared" si="6"/>
        <v>6023.90728252289</v>
      </c>
      <c r="H62" s="5">
        <f t="shared" si="6"/>
        <v>6042.487640880078</v>
      </c>
      <c r="I62" s="5">
        <f t="shared" si="6"/>
        <v>6061.072410362063</v>
      </c>
      <c r="J62" s="5">
        <f t="shared" si="6"/>
        <v>6079.6615082635</v>
      </c>
      <c r="K62" s="5">
        <f t="shared" si="6"/>
        <v>6098.254851936803</v>
      </c>
      <c r="L62" s="5">
        <f t="shared" si="6"/>
        <v>6116.852358790994</v>
      </c>
      <c r="M62" s="5">
        <f t="shared" si="6"/>
        <v>6135.453946290547</v>
      </c>
    </row>
    <row r="63" spans="1:13" ht="12">
      <c r="A63" s="4">
        <v>6.75</v>
      </c>
      <c r="B63">
        <f t="shared" si="0"/>
        <v>0.9578101697496204</v>
      </c>
      <c r="C63">
        <f>IF(A63&lt;='Set-up'!$B$9,((0.5*$B$2^2*(B63-SIN(B63)))*'Set-up'!$B$8)/(231),"")</f>
        <v>313.9046111125673</v>
      </c>
      <c r="E63">
        <v>54</v>
      </c>
      <c r="F63" s="5">
        <f t="shared" si="6"/>
        <v>6154.059531954239</v>
      </c>
      <c r="G63" s="5">
        <f t="shared" si="6"/>
        <v>6172.669033354013</v>
      </c>
      <c r="H63" s="5">
        <f t="shared" si="6"/>
        <v>6191.282368113837</v>
      </c>
      <c r="I63" s="5">
        <f t="shared" si="6"/>
        <v>6209.899453908553</v>
      </c>
      <c r="J63" s="5">
        <f t="shared" si="6"/>
        <v>6228.520208462769</v>
      </c>
      <c r="K63" s="5">
        <f t="shared" si="6"/>
        <v>6247.144549549704</v>
      </c>
      <c r="L63" s="5">
        <f t="shared" si="6"/>
        <v>6265.772394990074</v>
      </c>
      <c r="M63" s="5">
        <f t="shared" si="6"/>
        <v>6284.40366265097</v>
      </c>
    </row>
    <row r="64" spans="1:13" ht="12">
      <c r="A64" s="4">
        <v>6.875</v>
      </c>
      <c r="B64">
        <f t="shared" si="0"/>
        <v>0.9668132665521876</v>
      </c>
      <c r="C64">
        <f>IF(A64&lt;='Set-up'!$B$9,((0.5*$B$2^2*(B64-SIN(B64)))*'Set-up'!$B$8)/(231),"")</f>
        <v>322.5596952893926</v>
      </c>
      <c r="E64">
        <v>55</v>
      </c>
      <c r="F64" s="5">
        <f t="shared" si="6"/>
        <v>6303.038270444731</v>
      </c>
      <c r="G64" s="5">
        <f t="shared" si="6"/>
        <v>6321.676136327832</v>
      </c>
      <c r="H64" s="5">
        <f t="shared" si="6"/>
        <v>6340.3171782997615</v>
      </c>
      <c r="I64" s="5">
        <f t="shared" si="6"/>
        <v>6358.961314401919</v>
      </c>
      <c r="J64" s="5">
        <f t="shared" si="6"/>
        <v>6377.608462716505</v>
      </c>
      <c r="K64" s="5">
        <f t="shared" si="6"/>
        <v>6396.258541365407</v>
      </c>
      <c r="L64" s="5">
        <f t="shared" si="6"/>
        <v>6414.911468509102</v>
      </c>
      <c r="M64" s="5">
        <f t="shared" si="6"/>
        <v>6433.567162345561</v>
      </c>
    </row>
    <row r="65" spans="1:13" ht="12">
      <c r="A65" s="4">
        <v>7</v>
      </c>
      <c r="B65">
        <f t="shared" si="0"/>
        <v>0.9757398128339512</v>
      </c>
      <c r="C65">
        <f>IF(A65&lt;='Set-up'!$B$9,((0.5*$B$2^2*(B65-SIN(B65)))*'Set-up'!$B$8)/(231),"")</f>
        <v>331.2889999742805</v>
      </c>
      <c r="E65">
        <v>56</v>
      </c>
      <c r="F65" s="5">
        <f t="shared" si="6"/>
        <v>6452.225541109135</v>
      </c>
      <c r="G65" s="5">
        <f t="shared" si="6"/>
        <v>6470.886523069472</v>
      </c>
      <c r="H65" s="5">
        <f t="shared" si="6"/>
        <v>6489.550026530421</v>
      </c>
      <c r="I65" s="5">
        <f t="shared" si="6"/>
        <v>6508.2159698289415</v>
      </c>
      <c r="J65" s="5">
        <f t="shared" si="6"/>
        <v>6526.884271334004</v>
      </c>
      <c r="K65" s="5">
        <f t="shared" si="6"/>
        <v>6545.554849445518</v>
      </c>
      <c r="L65" s="5">
        <f t="shared" si="6"/>
        <v>6564.227622593229</v>
      </c>
      <c r="M65" s="5">
        <f t="shared" si="6"/>
        <v>6582.90250923566</v>
      </c>
    </row>
    <row r="66" spans="1:13" ht="12">
      <c r="A66" s="4">
        <v>7.125</v>
      </c>
      <c r="B66">
        <f t="shared" si="0"/>
        <v>0.9845919020894844</v>
      </c>
      <c r="C66">
        <f>IF(A66&lt;='Set-up'!$B$9,((0.5*$B$2^2*(B66-SIN(B66)))*'Set-up'!$B$8)/(231),"")</f>
        <v>340.0917269480513</v>
      </c>
      <c r="E66">
        <v>57</v>
      </c>
      <c r="F66" s="5">
        <f t="shared" si="6"/>
        <v>6601.5794278590065</v>
      </c>
      <c r="G66" s="5">
        <f t="shared" si="6"/>
        <v>6620.258296976068</v>
      </c>
      <c r="H66" s="5">
        <f t="shared" si="6"/>
        <v>6638.93903512517</v>
      </c>
      <c r="I66" s="5">
        <f t="shared" si="6"/>
        <v>6657.621560869087</v>
      </c>
      <c r="J66" s="5">
        <f t="shared" si="6"/>
        <v>6676.3057927939635</v>
      </c>
      <c r="K66" s="5">
        <f t="shared" si="6"/>
        <v>6694.991649508252</v>
      </c>
      <c r="L66" s="5">
        <f t="shared" si="6"/>
        <v>6713.67904964163</v>
      </c>
      <c r="M66" s="5">
        <f t="shared" si="6"/>
        <v>6732.367911843939</v>
      </c>
    </row>
    <row r="67" spans="1:13" ht="12">
      <c r="A67" s="4">
        <v>7.25</v>
      </c>
      <c r="B67">
        <f t="shared" si="0"/>
        <v>0.9933715361629689</v>
      </c>
      <c r="C67">
        <f>IF(A67&lt;='Set-up'!$B$9,((0.5*$B$2^2*(B67-SIN(B67)))*'Set-up'!$B$8)/(231),"")</f>
        <v>348.9670978026091</v>
      </c>
      <c r="E67">
        <v>58</v>
      </c>
      <c r="F67" s="5">
        <f t="shared" si="6"/>
        <v>6751.058154784108</v>
      </c>
      <c r="G67" s="5">
        <f t="shared" si="6"/>
        <v>6769.749697149092</v>
      </c>
      <c r="H67" s="5">
        <f t="shared" si="6"/>
        <v>6788.442457642801</v>
      </c>
      <c r="I67" s="5">
        <f t="shared" si="6"/>
        <v>6807.136354985039</v>
      </c>
      <c r="J67" s="5">
        <f t="shared" si="6"/>
        <v>6825.83130791044</v>
      </c>
      <c r="K67" s="5">
        <f t="shared" si="6"/>
        <v>6844.527235167399</v>
      </c>
      <c r="L67" s="5">
        <f t="shared" si="6"/>
        <v>6863.224055517015</v>
      </c>
      <c r="M67" s="5">
        <f t="shared" si="6"/>
        <v>6881.921687732032</v>
      </c>
    </row>
    <row r="68" spans="1:13" ht="12">
      <c r="A68" s="4">
        <v>7.375</v>
      </c>
      <c r="B68">
        <f t="shared" si="0"/>
        <v>1.0020806307647243</v>
      </c>
      <c r="C68">
        <f>IF(A68&lt;='Set-up'!$B$9,((0.5*$B$2^2*(B68-SIN(B68)))*'Set-up'!$B$8)/(231),"")</f>
        <v>357.9143530908191</v>
      </c>
      <c r="E68">
        <v>59</v>
      </c>
      <c r="F68" s="5">
        <f t="shared" si="6"/>
        <v>6900.620050595765</v>
      </c>
      <c r="G68" s="5">
        <f t="shared" si="6"/>
        <v>6919.319062901061</v>
      </c>
      <c r="H68" s="5">
        <f t="shared" si="6"/>
        <v>6938.01864344922</v>
      </c>
      <c r="I68" s="5">
        <f t="shared" si="6"/>
        <v>6956.7187110489485</v>
      </c>
      <c r="J68" s="5">
        <f t="shared" si="6"/>
        <v>6975.41918451529</v>
      </c>
      <c r="K68" s="5">
        <f t="shared" si="6"/>
        <v>6994.119982668586</v>
      </c>
      <c r="L68" s="5">
        <f t="shared" si="6"/>
        <v>7012.821024333393</v>
      </c>
      <c r="M68" s="5">
        <f t="shared" si="6"/>
        <v>7031.522228337448</v>
      </c>
    </row>
    <row r="69" spans="1:13" ht="12">
      <c r="A69" s="4">
        <v>7.5</v>
      </c>
      <c r="B69">
        <f t="shared" si="0"/>
        <v>1.0107210205683144</v>
      </c>
      <c r="C69">
        <f>IF(A69&lt;='Set-up'!$B$9,((0.5*$B$2^2*(B69-SIN(B69)))*'Set-up'!$B$8)/(231),"")</f>
        <v>366.9327515268103</v>
      </c>
      <c r="E69">
        <v>60</v>
      </c>
      <c r="F69" s="5">
        <f aca="true" t="shared" si="7" ref="F69:M78">HLOOKUP(0,$C$9:$C$1289,(($E69*8+F$8)+1))</f>
        <v>7050.2235135106</v>
      </c>
      <c r="G69" s="5">
        <f t="shared" si="7"/>
        <v>7068.924798683752</v>
      </c>
      <c r="H69" s="5">
        <f t="shared" si="7"/>
        <v>7087.626002687808</v>
      </c>
      <c r="I69" s="5">
        <f t="shared" si="7"/>
        <v>7106.327044352617</v>
      </c>
      <c r="J69" s="5">
        <f t="shared" si="7"/>
        <v>7125.02784250591</v>
      </c>
      <c r="K69" s="5">
        <f t="shared" si="7"/>
        <v>7143.728315972254</v>
      </c>
      <c r="L69" s="5">
        <f t="shared" si="7"/>
        <v>7162.428383571981</v>
      </c>
      <c r="M69" s="5">
        <f t="shared" si="7"/>
        <v>7181.127964120141</v>
      </c>
    </row>
    <row r="70" spans="1:13" ht="12">
      <c r="A70" s="4">
        <v>7.625</v>
      </c>
      <c r="B70">
        <f t="shared" si="0"/>
        <v>1.0192944639265469</v>
      </c>
      <c r="C70">
        <f>IF(A70&lt;='Set-up'!$B$9,((0.5*$B$2^2*(B70-SIN(B70)))*'Set-up'!$B$8)/(231),"")</f>
        <v>376.02156923290477</v>
      </c>
      <c r="E70">
        <v>61</v>
      </c>
      <c r="F70" s="5">
        <f t="shared" si="7"/>
        <v>7199.8269764254355</v>
      </c>
      <c r="G70" s="5">
        <f t="shared" si="7"/>
        <v>7218.525339289168</v>
      </c>
      <c r="H70" s="5">
        <f t="shared" si="7"/>
        <v>7237.222971504185</v>
      </c>
      <c r="I70" s="5">
        <f t="shared" si="7"/>
        <v>7255.919791853802</v>
      </c>
      <c r="J70" s="5">
        <f t="shared" si="7"/>
        <v>7274.615719110761</v>
      </c>
      <c r="K70" s="5">
        <f t="shared" si="7"/>
        <v>7293.310672036161</v>
      </c>
      <c r="L70" s="5">
        <f t="shared" si="7"/>
        <v>7312.0045693783995</v>
      </c>
      <c r="M70" s="5">
        <f t="shared" si="7"/>
        <v>7330.697329872109</v>
      </c>
    </row>
    <row r="71" spans="1:13" ht="12">
      <c r="A71" s="4">
        <v>7.75</v>
      </c>
      <c r="B71">
        <f t="shared" si="0"/>
        <v>1.0278026472406196</v>
      </c>
      <c r="C71">
        <f>IF(A71&lt;='Set-up'!$B$9,((0.5*$B$2^2*(B71-SIN(B71)))*'Set-up'!$B$8)/(231),"")</f>
        <v>385.18009902973756</v>
      </c>
      <c r="E71">
        <v>62</v>
      </c>
      <c r="F71" s="5">
        <f t="shared" si="7"/>
        <v>7349.388872237092</v>
      </c>
      <c r="G71" s="5">
        <f t="shared" si="7"/>
        <v>7368.079115177261</v>
      </c>
      <c r="H71" s="5">
        <f t="shared" si="7"/>
        <v>7386.767977379571</v>
      </c>
      <c r="I71" s="5">
        <f t="shared" si="7"/>
        <v>7405.455377512948</v>
      </c>
      <c r="J71" s="5">
        <f t="shared" si="7"/>
        <v>7424.141234227236</v>
      </c>
      <c r="K71" s="5">
        <f t="shared" si="7"/>
        <v>7442.825466152114</v>
      </c>
      <c r="L71" s="5">
        <f t="shared" si="7"/>
        <v>7461.507991896029</v>
      </c>
      <c r="M71" s="5">
        <f t="shared" si="7"/>
        <v>7480.188730045134</v>
      </c>
    </row>
    <row r="72" spans="1:13" ht="12">
      <c r="A72" s="4">
        <v>7.875</v>
      </c>
      <c r="B72">
        <f t="shared" si="0"/>
        <v>1.0362471890130762</v>
      </c>
      <c r="C72">
        <f>IF(A72&lt;='Set-up'!$B$9,((0.5*$B$2^2*(B72-SIN(B72)))*'Set-up'!$B$8)/(231),"")</f>
        <v>394.40764976641736</v>
      </c>
      <c r="E72">
        <v>63</v>
      </c>
      <c r="F72" s="5">
        <f t="shared" si="7"/>
        <v>7498.867599162193</v>
      </c>
      <c r="G72" s="5">
        <f t="shared" si="7"/>
        <v>7517.54451778554</v>
      </c>
      <c r="H72" s="5">
        <f t="shared" si="7"/>
        <v>7536.219404427973</v>
      </c>
      <c r="I72" s="5">
        <f t="shared" si="7"/>
        <v>7554.8921775756835</v>
      </c>
      <c r="J72" s="5">
        <f t="shared" si="7"/>
        <v>7573.562755687197</v>
      </c>
      <c r="K72" s="5">
        <f t="shared" si="7"/>
        <v>7592.231057192259</v>
      </c>
      <c r="L72" s="5">
        <f t="shared" si="7"/>
        <v>7610.897000490779</v>
      </c>
      <c r="M72" s="5">
        <f t="shared" si="7"/>
        <v>7629.5605039517295</v>
      </c>
    </row>
    <row r="73" spans="1:13" ht="12">
      <c r="A73" s="4">
        <v>8</v>
      </c>
      <c r="B73">
        <f aca="true" t="shared" si="8" ref="B73:B136">(ACOS(($B$2-A73)/$B$2))*2</f>
        <v>1.044629643612097</v>
      </c>
      <c r="C73">
        <f>IF(A73&lt;='Set-up'!$B$9,((0.5*$B$2^2*(B73-SIN(B73)))*'Set-up'!$B$8)/(231),"")</f>
        <v>403.7035456878736</v>
      </c>
      <c r="E73">
        <v>64</v>
      </c>
      <c r="F73" s="5">
        <f t="shared" si="7"/>
        <v>7648.221485912067</v>
      </c>
      <c r="G73" s="5">
        <f t="shared" si="7"/>
        <v>7666.879864675639</v>
      </c>
      <c r="H73" s="5">
        <f t="shared" si="7"/>
        <v>7685.535558512098</v>
      </c>
      <c r="I73" s="5">
        <f t="shared" si="7"/>
        <v>7704.188485655795</v>
      </c>
      <c r="J73" s="5">
        <f t="shared" si="7"/>
        <v>7722.838564304698</v>
      </c>
      <c r="K73" s="5">
        <f t="shared" si="7"/>
        <v>7741.485712619282</v>
      </c>
      <c r="L73" s="5">
        <f t="shared" si="7"/>
        <v>7760.12984872144</v>
      </c>
      <c r="M73" s="5">
        <f t="shared" si="7"/>
        <v>7778.770890693369</v>
      </c>
    </row>
    <row r="74" spans="1:13" ht="12">
      <c r="A74" s="4">
        <v>8.125</v>
      </c>
      <c r="B74">
        <f t="shared" si="8"/>
        <v>1.052951504771848</v>
      </c>
      <c r="C74">
        <f>IF(A74&lt;='Set-up'!$B$9,((0.5*$B$2^2*(B74-SIN(B74)))*'Set-up'!$B$8)/(231),"")</f>
        <v>413.06712583676375</v>
      </c>
      <c r="E74">
        <v>65</v>
      </c>
      <c r="F74" s="5">
        <f t="shared" si="7"/>
        <v>7797.408756576469</v>
      </c>
      <c r="G74" s="5">
        <f t="shared" si="7"/>
        <v>7816.043364370231</v>
      </c>
      <c r="H74" s="5">
        <f t="shared" si="7"/>
        <v>7834.674632031128</v>
      </c>
      <c r="I74" s="5">
        <f t="shared" si="7"/>
        <v>7853.302477471497</v>
      </c>
      <c r="J74" s="5">
        <f t="shared" si="7"/>
        <v>7871.9268185584315</v>
      </c>
      <c r="K74" s="5">
        <f t="shared" si="7"/>
        <v>7890.547573112646</v>
      </c>
      <c r="L74" s="5">
        <f t="shared" si="7"/>
        <v>7909.164658907363</v>
      </c>
      <c r="M74" s="5">
        <f t="shared" si="7"/>
        <v>7927.777993667188</v>
      </c>
    </row>
    <row r="75" spans="1:13" ht="12">
      <c r="A75" s="4">
        <v>8.25</v>
      </c>
      <c r="B75">
        <f t="shared" si="8"/>
        <v>1.0612142088511578</v>
      </c>
      <c r="C75">
        <f>IF(A75&lt;='Set-up'!$B$9,((0.5*$B$2^2*(B75-SIN(B75)))*'Set-up'!$B$8)/(231),"")</f>
        <v>422.4977434875486</v>
      </c>
      <c r="E75">
        <v>66</v>
      </c>
      <c r="F75" s="5">
        <f t="shared" si="7"/>
        <v>7946.3874950669615</v>
      </c>
      <c r="G75" s="5">
        <f t="shared" si="7"/>
        <v>7964.993080730655</v>
      </c>
      <c r="H75" s="5">
        <f t="shared" si="7"/>
        <v>7983.5946682302065</v>
      </c>
      <c r="I75" s="5">
        <f t="shared" si="7"/>
        <v>8002.1921750843985</v>
      </c>
      <c r="J75" s="5">
        <f t="shared" si="7"/>
        <v>8020.785518757701</v>
      </c>
      <c r="K75" s="5">
        <f t="shared" si="7"/>
        <v>8039.374616659137</v>
      </c>
      <c r="L75" s="5">
        <f t="shared" si="7"/>
        <v>8057.959386141121</v>
      </c>
      <c r="M75" s="5">
        <f t="shared" si="7"/>
        <v>8076.539744498311</v>
      </c>
    </row>
    <row r="76" spans="1:13" ht="12">
      <c r="A76" s="4">
        <v>8.375</v>
      </c>
      <c r="B76">
        <f t="shared" si="8"/>
        <v>1.0694191378705988</v>
      </c>
      <c r="C76">
        <f>IF(A76&lt;='Set-up'!$B$9,((0.5*$B$2^2*(B76-SIN(B76)))*'Set-up'!$B$8)/(231),"")</f>
        <v>431.9947656105388</v>
      </c>
      <c r="E76">
        <v>67</v>
      </c>
      <c r="F76" s="5">
        <f t="shared" si="7"/>
        <v>8095.11560896644</v>
      </c>
      <c r="G76" s="5">
        <f t="shared" si="7"/>
        <v>8113.686896721162</v>
      </c>
      <c r="H76" s="5">
        <f t="shared" si="7"/>
        <v>8132.253524876883</v>
      </c>
      <c r="I76" s="5">
        <f t="shared" si="7"/>
        <v>8150.815410485586</v>
      </c>
      <c r="J76" s="5">
        <f t="shared" si="7"/>
        <v>8169.372470535663</v>
      </c>
      <c r="K76" s="5">
        <f t="shared" si="7"/>
        <v>8187.924621950722</v>
      </c>
      <c r="L76" s="5">
        <f t="shared" si="7"/>
        <v>8206.471781588418</v>
      </c>
      <c r="M76" s="5">
        <f t="shared" si="7"/>
        <v>8225.01386623925</v>
      </c>
    </row>
    <row r="77" spans="1:13" ht="12">
      <c r="A77" s="4">
        <v>8.5</v>
      </c>
      <c r="B77">
        <f t="shared" si="8"/>
        <v>1.0775676223461175</v>
      </c>
      <c r="C77">
        <f>IF(A77&lt;='Set-up'!$B$9,((0.5*$B$2^2*(B77-SIN(B77)))*'Set-up'!$B$8)/(231),"")</f>
        <v>441.55757236389866</v>
      </c>
      <c r="E77">
        <v>68</v>
      </c>
      <c r="F77" s="5">
        <f t="shared" si="7"/>
        <v>8243.550792625383</v>
      </c>
      <c r="G77" s="5">
        <f t="shared" si="7"/>
        <v>8262.082477399432</v>
      </c>
      <c r="H77" s="5">
        <f t="shared" si="7"/>
        <v>8280.608837143276</v>
      </c>
      <c r="I77" s="5">
        <f t="shared" si="7"/>
        <v>8299.129788366836</v>
      </c>
      <c r="J77" s="5">
        <f t="shared" si="7"/>
        <v>8317.64524750687</v>
      </c>
      <c r="K77" s="5">
        <f t="shared" si="7"/>
        <v>8336.15513092576</v>
      </c>
      <c r="L77" s="5">
        <f t="shared" si="7"/>
        <v>8354.65935491027</v>
      </c>
      <c r="M77" s="5">
        <f t="shared" si="7"/>
        <v>8373.157835670345</v>
      </c>
    </row>
    <row r="78" spans="1:13" ht="12">
      <c r="A78" s="4">
        <v>8.625</v>
      </c>
      <c r="B78">
        <f t="shared" si="8"/>
        <v>1.0856609439356126</v>
      </c>
      <c r="C78">
        <f>IF(A78&lt;='Set-up'!$B$9,((0.5*$B$2^2*(B78-SIN(B78)))*'Set-up'!$B$8)/(231),"")</f>
        <v>451.1855566117546</v>
      </c>
      <c r="E78">
        <v>69</v>
      </c>
      <c r="F78" s="5">
        <f t="shared" si="7"/>
        <v>8391.650489337846</v>
      </c>
      <c r="G78" s="5">
        <f t="shared" si="7"/>
        <v>8410.13723196534</v>
      </c>
      <c r="H78" s="5">
        <f t="shared" si="7"/>
        <v>8428.61797952484</v>
      </c>
      <c r="I78" s="5">
        <f t="shared" si="7"/>
        <v>8447.092647906553</v>
      </c>
      <c r="J78" s="5">
        <f t="shared" si="7"/>
        <v>8465.561152917631</v>
      </c>
      <c r="K78" s="5">
        <f t="shared" si="7"/>
        <v>8484.023410280903</v>
      </c>
      <c r="L78" s="5">
        <f t="shared" si="7"/>
        <v>8502.479335633616</v>
      </c>
      <c r="M78" s="5">
        <f t="shared" si="7"/>
        <v>8520.928844526148</v>
      </c>
    </row>
    <row r="79" spans="1:13" ht="12">
      <c r="A79" s="4">
        <v>8.75</v>
      </c>
      <c r="B79">
        <f t="shared" si="8"/>
        <v>1.0937003379133392</v>
      </c>
      <c r="C79">
        <f>IF(A79&lt;='Set-up'!$B$9,((0.5*$B$2^2*(B79-SIN(B79)))*'Set-up'!$B$8)/(231),"")</f>
        <v>460.8781234667036</v>
      </c>
      <c r="E79">
        <v>70</v>
      </c>
      <c r="F79" s="5">
        <f aca="true" t="shared" si="9" ref="F79:M88">HLOOKUP(0,$C$9:$C$1289,(($E79*8+F$8)+1))</f>
        <v>8539.371852420742</v>
      </c>
      <c r="G79" s="5">
        <f t="shared" si="9"/>
        <v>8557.808274690207</v>
      </c>
      <c r="H79" s="5">
        <f t="shared" si="9"/>
        <v>8576.23802661663</v>
      </c>
      <c r="I79" s="5">
        <f t="shared" si="9"/>
        <v>8594.661023390083</v>
      </c>
      <c r="J79" s="5">
        <f t="shared" si="9"/>
        <v>8613.077180107306</v>
      </c>
      <c r="K79" s="5">
        <f t="shared" si="9"/>
        <v>8631.486411770406</v>
      </c>
      <c r="L79" s="5">
        <f t="shared" si="9"/>
        <v>8649.888633285524</v>
      </c>
      <c r="M79" s="5">
        <f t="shared" si="9"/>
        <v>8668.283759461521</v>
      </c>
    </row>
    <row r="80" spans="1:13" ht="12">
      <c r="A80" s="4">
        <v>8.875</v>
      </c>
      <c r="B80">
        <f t="shared" si="8"/>
        <v>1.1016869954856219</v>
      </c>
      <c r="C80">
        <f>IF(A80&lt;='Set-up'!$B$9,((0.5*$B$2^2*(B80-SIN(B80)))*'Set-up'!$B$8)/(231),"")</f>
        <v>470.63468985515374</v>
      </c>
      <c r="E80">
        <v>71</v>
      </c>
      <c r="F80" s="5">
        <f t="shared" si="9"/>
        <v>8686.67170500864</v>
      </c>
      <c r="G80" s="5">
        <f t="shared" si="9"/>
        <v>8705.052384537164</v>
      </c>
      <c r="H80" s="5">
        <f t="shared" si="9"/>
        <v>8723.425712556076</v>
      </c>
      <c r="I80" s="5">
        <f t="shared" si="9"/>
        <v>8741.791603471682</v>
      </c>
      <c r="J80" s="5">
        <f t="shared" si="9"/>
        <v>8760.149971586283</v>
      </c>
      <c r="K80" s="5">
        <f t="shared" si="9"/>
        <v>8778.500731096772</v>
      </c>
      <c r="L80" s="5">
        <f t="shared" si="9"/>
        <v>8796.843796093275</v>
      </c>
      <c r="M80" s="5">
        <f t="shared" si="9"/>
        <v>8815.179080557762</v>
      </c>
    </row>
    <row r="81" spans="1:13" ht="12">
      <c r="A81" s="4">
        <v>9</v>
      </c>
      <c r="B81">
        <f t="shared" si="8"/>
        <v>1.109622065960143</v>
      </c>
      <c r="C81">
        <f>IF(A81&lt;='Set-up'!$B$9,((0.5*$B$2^2*(B81-SIN(B81)))*'Set-up'!$B$8)/(231),"")</f>
        <v>480.4546841040477</v>
      </c>
      <c r="E81">
        <v>72</v>
      </c>
      <c r="F81" s="5">
        <f t="shared" si="9"/>
        <v>8833.506498362649</v>
      </c>
      <c r="G81" s="5">
        <f t="shared" si="9"/>
        <v>8851.825963269395</v>
      </c>
      <c r="H81" s="5">
        <f t="shared" si="9"/>
        <v>8870.137388927102</v>
      </c>
      <c r="I81" s="5">
        <f t="shared" si="9"/>
        <v>8888.440688871084</v>
      </c>
      <c r="J81" s="5">
        <f t="shared" si="9"/>
        <v>8906.735776521447</v>
      </c>
      <c r="K81" s="5">
        <f t="shared" si="9"/>
        <v>8925.022565181656</v>
      </c>
      <c r="L81" s="5">
        <f t="shared" si="9"/>
        <v>8943.300968037081</v>
      </c>
      <c r="M81" s="5">
        <f t="shared" si="9"/>
        <v>8961.570898153552</v>
      </c>
    </row>
    <row r="82" spans="1:13" ht="12">
      <c r="A82" s="4">
        <v>9.125</v>
      </c>
      <c r="B82">
        <f t="shared" si="8"/>
        <v>1.1175066587799556</v>
      </c>
      <c r="C82">
        <f>IF(A82&lt;='Set-up'!$B$9,((0.5*$B$2^2*(B82-SIN(B82)))*'Set-up'!$B$8)/(231),"")</f>
        <v>490.33754554762817</v>
      </c>
      <c r="E82">
        <v>73</v>
      </c>
      <c r="F82" s="5">
        <f t="shared" si="9"/>
        <v>8979.832268475895</v>
      </c>
      <c r="G82" s="5">
        <f t="shared" si="9"/>
        <v>8998.084991826458</v>
      </c>
      <c r="H82" s="5">
        <f t="shared" si="9"/>
        <v>9016.328980903632</v>
      </c>
      <c r="I82" s="5">
        <f t="shared" si="9"/>
        <v>9034.564148280364</v>
      </c>
      <c r="J82" s="5">
        <f t="shared" si="9"/>
        <v>9052.790406402644</v>
      </c>
      <c r="K82" s="5">
        <f t="shared" si="9"/>
        <v>9071.00766758802</v>
      </c>
      <c r="L82" s="5">
        <f t="shared" si="9"/>
        <v>9089.215844024055</v>
      </c>
      <c r="M82" s="5">
        <f t="shared" si="9"/>
        <v>9107.414847766806</v>
      </c>
    </row>
    <row r="83" spans="1:13" ht="12">
      <c r="A83" s="4">
        <v>9.25</v>
      </c>
      <c r="B83">
        <f t="shared" si="8"/>
        <v>1.125341845432395</v>
      </c>
      <c r="C83">
        <f>IF(A83&lt;='Set-up'!$B$9,((0.5*$B$2^2*(B83-SIN(B83)))*'Set-up'!$B$8)/(231),"")</f>
        <v>500.28272415301996</v>
      </c>
      <c r="E83">
        <v>74</v>
      </c>
      <c r="F83" s="5">
        <f t="shared" si="9"/>
        <v>9125.604590739287</v>
      </c>
      <c r="G83" s="5">
        <f t="shared" si="9"/>
        <v>9143.78498472992</v>
      </c>
      <c r="H83" s="5">
        <f t="shared" si="9"/>
        <v>9161.95594139097</v>
      </c>
      <c r="I83" s="5">
        <f t="shared" si="9"/>
        <v>9180.117372236973</v>
      </c>
      <c r="J83" s="5">
        <f t="shared" si="9"/>
        <v>9198.26918864316</v>
      </c>
      <c r="K83" s="5">
        <f t="shared" si="9"/>
        <v>9216.41130184386</v>
      </c>
      <c r="L83" s="5">
        <f t="shared" si="9"/>
        <v>9234.543622930903</v>
      </c>
      <c r="M83" s="5">
        <f t="shared" si="9"/>
        <v>9252.66606285199</v>
      </c>
    </row>
    <row r="84" spans="1:13" ht="12">
      <c r="A84" s="4">
        <v>9.375</v>
      </c>
      <c r="B84">
        <f t="shared" si="8"/>
        <v>1.1331286612421558</v>
      </c>
      <c r="C84">
        <f>IF(A84&lt;='Set-up'!$B$9,((0.5*$B$2^2*(B84-SIN(B84)))*'Set-up'!$B$8)/(231),"")</f>
        <v>510.28968016347153</v>
      </c>
      <c r="E84">
        <v>75</v>
      </c>
      <c r="F84" s="5">
        <f t="shared" si="9"/>
        <v>9270.778532409075</v>
      </c>
      <c r="G84" s="5">
        <f t="shared" si="9"/>
        <v>9288.880942256741</v>
      </c>
      <c r="H84" s="5">
        <f t="shared" si="9"/>
        <v>9306.973202900524</v>
      </c>
      <c r="I84" s="5">
        <f t="shared" si="9"/>
        <v>9325.055224695265</v>
      </c>
      <c r="J84" s="5">
        <f t="shared" si="9"/>
        <v>9343.126917843445</v>
      </c>
      <c r="K84" s="5">
        <f t="shared" si="9"/>
        <v>9361.188192393467</v>
      </c>
      <c r="L84" s="5">
        <f t="shared" si="9"/>
        <v>9379.238958238004</v>
      </c>
      <c r="M84" s="5">
        <f t="shared" si="9"/>
        <v>9397.27912511224</v>
      </c>
    </row>
    <row r="85" spans="1:13" ht="12">
      <c r="A85" s="4">
        <v>9.5</v>
      </c>
      <c r="B85">
        <f t="shared" si="8"/>
        <v>1.1408681070570137</v>
      </c>
      <c r="C85">
        <f>IF(A85&lt;='Set-up'!$B$9,((0.5*$B$2^2*(B85-SIN(B85)))*'Set-up'!$B$8)/(231),"")</f>
        <v>520.3578837582058</v>
      </c>
      <c r="E85">
        <v>76</v>
      </c>
      <c r="F85" s="5">
        <f t="shared" si="9"/>
        <v>9415.308602592177</v>
      </c>
      <c r="G85" s="5">
        <f t="shared" si="9"/>
        <v>9433.327300092888</v>
      </c>
      <c r="H85" s="5">
        <f t="shared" si="9"/>
        <v>9451.33512686676</v>
      </c>
      <c r="I85" s="5">
        <f t="shared" si="9"/>
        <v>9469.331992001744</v>
      </c>
      <c r="J85" s="5">
        <f t="shared" si="9"/>
        <v>9487.317804419565</v>
      </c>
      <c r="K85" s="5">
        <f t="shared" si="9"/>
        <v>9505.292472873927</v>
      </c>
      <c r="L85" s="5">
        <f t="shared" si="9"/>
        <v>9523.255905948728</v>
      </c>
      <c r="M85" s="5">
        <f t="shared" si="9"/>
        <v>9541.208012056217</v>
      </c>
    </row>
    <row r="86" spans="1:13" ht="12">
      <c r="A86" s="4">
        <v>9.625</v>
      </c>
      <c r="B86">
        <f t="shared" si="8"/>
        <v>1.148561150833936</v>
      </c>
      <c r="C86">
        <f>IF(A86&lt;='Set-up'!$B$9,((0.5*$B$2^2*(B86-SIN(B86)))*'Set-up'!$B$8)/(231),"")</f>
        <v>530.4868147278893</v>
      </c>
      <c r="E86">
        <v>77</v>
      </c>
      <c r="F86" s="5">
        <f t="shared" si="9"/>
        <v>9559.148699435169</v>
      </c>
      <c r="G86" s="5">
        <f t="shared" si="9"/>
        <v>9577.077876149044</v>
      </c>
      <c r="H86" s="5">
        <f t="shared" si="9"/>
        <v>9594.995450084105</v>
      </c>
      <c r="I86" s="5">
        <f t="shared" si="9"/>
        <v>9612.901328947559</v>
      </c>
      <c r="J86" s="5">
        <f t="shared" si="9"/>
        <v>9630.795420265644</v>
      </c>
      <c r="K86" s="5">
        <f t="shared" si="9"/>
        <v>9648.677631381732</v>
      </c>
      <c r="L86" s="5">
        <f t="shared" si="9"/>
        <v>9666.547869454402</v>
      </c>
      <c r="M86" s="5">
        <f t="shared" si="9"/>
        <v>9684.406041455488</v>
      </c>
    </row>
    <row r="87" spans="1:13" ht="12">
      <c r="A87" s="4">
        <v>9.75</v>
      </c>
      <c r="B87">
        <f t="shared" si="8"/>
        <v>1.1562087291326868</v>
      </c>
      <c r="C87">
        <f>IF(A87&lt;='Set-up'!$B$9,((0.5*$B$2^2*(B87-SIN(B87)))*'Set-up'!$B$8)/(231),"")</f>
        <v>540.6759621648114</v>
      </c>
      <c r="E87">
        <v>78</v>
      </c>
      <c r="F87" s="5">
        <f t="shared" si="9"/>
        <v>9702.252054168137</v>
      </c>
      <c r="G87" s="5">
        <f t="shared" si="9"/>
        <v>9720.085814184822</v>
      </c>
      <c r="H87" s="5">
        <f t="shared" si="9"/>
        <v>9737.907227905354</v>
      </c>
      <c r="I87" s="5">
        <f t="shared" si="9"/>
        <v>9755.71620153488</v>
      </c>
      <c r="J87" s="5">
        <f t="shared" si="9"/>
        <v>9773.512641081845</v>
      </c>
      <c r="K87" s="5">
        <f t="shared" si="9"/>
        <v>9791.296452355964</v>
      </c>
      <c r="L87" s="5">
        <f t="shared" si="9"/>
        <v>9809.067540966154</v>
      </c>
      <c r="M87" s="5">
        <f t="shared" si="9"/>
        <v>9826.825812318451</v>
      </c>
    </row>
    <row r="88" spans="1:13" ht="12">
      <c r="A88" s="4">
        <v>9.875</v>
      </c>
      <c r="B88">
        <f t="shared" si="8"/>
        <v>1.16381174852343</v>
      </c>
      <c r="C88">
        <f>IF(A88&lt;='Set-up'!$B$9,((0.5*$B$2^2*(B88-SIN(B88)))*'Set-up'!$B$8)/(231),"")</f>
        <v>550.9248241669268</v>
      </c>
      <c r="E88">
        <v>79</v>
      </c>
      <c r="F88" s="5">
        <f t="shared" si="9"/>
        <v>9844.57117161392</v>
      </c>
      <c r="G88" s="5">
        <f t="shared" si="9"/>
        <v>9862.303523846547</v>
      </c>
      <c r="H88" s="5">
        <f t="shared" si="9"/>
        <v>9880.022773801085</v>
      </c>
      <c r="I88" s="5">
        <f t="shared" si="9"/>
        <v>9897.72882605091</v>
      </c>
      <c r="J88" s="5">
        <f t="shared" si="9"/>
        <v>9915.421584955866</v>
      </c>
      <c r="K88" s="5">
        <f t="shared" si="9"/>
        <v>9933.100954660045</v>
      </c>
      <c r="L88" s="5">
        <f t="shared" si="9"/>
        <v>9950.766839089585</v>
      </c>
      <c r="M88" s="5">
        <f t="shared" si="9"/>
        <v>9968.419141950451</v>
      </c>
    </row>
    <row r="89" spans="1:13" ht="12">
      <c r="A89" s="4">
        <v>10</v>
      </c>
      <c r="B89">
        <f t="shared" si="8"/>
        <v>1.1713710869143017</v>
      </c>
      <c r="C89">
        <f>IF(A89&lt;='Set-up'!$B$9,((0.5*$B$2^2*(B89-SIN(B89)))*'Set-up'!$B$8)/(231),"")</f>
        <v>561.2329075549629</v>
      </c>
      <c r="E89">
        <v>80</v>
      </c>
      <c r="F89" s="5">
        <f aca="true" t="shared" si="10" ref="F89:M98">HLOOKUP(0,$C$9:$C$1289,(($E89*8+F$8)+1))</f>
        <v>9986.057766726162</v>
      </c>
      <c r="G89" s="5">
        <f t="shared" si="10"/>
        <v>10003.68261667553</v>
      </c>
      <c r="H89" s="5">
        <f t="shared" si="10"/>
        <v>10021.293594830364</v>
      </c>
      <c r="I89" s="5">
        <f t="shared" si="10"/>
        <v>10038.890603993143</v>
      </c>
      <c r="J89" s="5">
        <f t="shared" si="10"/>
        <v>10056.473546734695</v>
      </c>
      <c r="K89" s="5">
        <f t="shared" si="10"/>
        <v>10074.042325391825</v>
      </c>
      <c r="L89" s="5">
        <f t="shared" si="10"/>
        <v>10091.596842064931</v>
      </c>
      <c r="M89" s="5">
        <f t="shared" si="10"/>
        <v>10109.136998615615</v>
      </c>
    </row>
    <row r="90" spans="1:13" ht="12">
      <c r="A90" s="4">
        <v>10.125</v>
      </c>
      <c r="B90">
        <f t="shared" si="8"/>
        <v>1.1788875948044484</v>
      </c>
      <c r="C90">
        <f>IF(A90&lt;='Set-up'!$B$9,((0.5*$B$2^2*(B90-SIN(B90)))*'Set-up'!$B$8)/(231),"")</f>
        <v>571.59972760187</v>
      </c>
      <c r="E90">
        <v>81</v>
      </c>
      <c r="F90" s="5">
        <f t="shared" si="10"/>
        <v>10126.662696664222</v>
      </c>
      <c r="G90" s="5">
        <f t="shared" si="10"/>
        <v>10144.173837587427</v>
      </c>
      <c r="H90" s="5">
        <f t="shared" si="10"/>
        <v>10161.670322515727</v>
      </c>
      <c r="I90" s="5">
        <f t="shared" si="10"/>
        <v>10179.15205233096</v>
      </c>
      <c r="J90" s="5">
        <f t="shared" si="10"/>
        <v>10196.618927663774</v>
      </c>
      <c r="K90" s="5">
        <f t="shared" si="10"/>
        <v>10214.070848891071</v>
      </c>
      <c r="L90" s="5">
        <f t="shared" si="10"/>
        <v>10231.507716133448</v>
      </c>
      <c r="M90" s="5">
        <f t="shared" si="10"/>
        <v>10248.929429252576</v>
      </c>
    </row>
    <row r="91" spans="1:13" ht="12">
      <c r="A91" s="4">
        <v>10.25</v>
      </c>
      <c r="B91">
        <f t="shared" si="8"/>
        <v>1.1863620964675754</v>
      </c>
      <c r="C91">
        <f>IF(A91&lt;='Set-up'!$B$9,((0.5*$B$2^2*(B91-SIN(B91)))*'Set-up'!$B$8)/(231),"")</f>
        <v>582.0248077739155</v>
      </c>
      <c r="E91">
        <v>82</v>
      </c>
      <c r="F91" s="5">
        <f t="shared" si="10"/>
        <v>10266.335887848587</v>
      </c>
      <c r="G91" s="5">
        <f t="shared" si="10"/>
        <v>10283.72699125742</v>
      </c>
      <c r="H91" s="5">
        <f t="shared" si="10"/>
        <v>10301.10263854813</v>
      </c>
      <c r="I91" s="5">
        <f t="shared" si="10"/>
        <v>10318.46272852019</v>
      </c>
      <c r="J91" s="5">
        <f t="shared" si="10"/>
        <v>10335.807159700766</v>
      </c>
      <c r="K91" s="5">
        <f t="shared" si="10"/>
        <v>10353.135830341913</v>
      </c>
      <c r="L91" s="5">
        <f t="shared" si="10"/>
        <v>10370.448638417838</v>
      </c>
      <c r="M91" s="5">
        <f t="shared" si="10"/>
        <v>10387.74548162203</v>
      </c>
    </row>
    <row r="92" spans="1:13" ht="12">
      <c r="A92" s="4">
        <v>10.375</v>
      </c>
      <c r="B92">
        <f t="shared" si="8"/>
        <v>1.193795391070658</v>
      </c>
      <c r="C92">
        <f>IF(A92&lt;='Set-up'!$B$9,((0.5*$B$2^2*(B92-SIN(B92)))*'Set-up'!$B$8)/(231),"")</f>
        <v>592.5076794827949</v>
      </c>
      <c r="E92">
        <v>83</v>
      </c>
      <c r="F92" s="5">
        <f t="shared" si="10"/>
        <v>10405.026257364441</v>
      </c>
      <c r="G92" s="5">
        <f t="shared" si="10"/>
        <v>10422.29086276859</v>
      </c>
      <c r="H92" s="5">
        <f t="shared" si="10"/>
        <v>10439.539194668649</v>
      </c>
      <c r="I92" s="5">
        <f t="shared" si="10"/>
        <v>10456.771149606515</v>
      </c>
      <c r="J92" s="5">
        <f t="shared" si="10"/>
        <v>10473.986623828823</v>
      </c>
      <c r="K92" s="5">
        <f t="shared" si="10"/>
        <v>10491.185513283948</v>
      </c>
      <c r="L92" s="5">
        <f t="shared" si="10"/>
        <v>10508.367713618956</v>
      </c>
      <c r="M92" s="5">
        <f t="shared" si="10"/>
        <v>10525.533120176544</v>
      </c>
    </row>
    <row r="93" spans="1:13" ht="12">
      <c r="A93" s="4">
        <v>10.5</v>
      </c>
      <c r="B93">
        <f t="shared" si="8"/>
        <v>1.201188253732102</v>
      </c>
      <c r="C93">
        <f>IF(A93&lt;='Set-up'!$B$9,((0.5*$B$2^2*(B93-SIN(B93)))*'Set-up'!$B$8)/(231),"")</f>
        <v>603.0478818481522</v>
      </c>
      <c r="E93">
        <v>84</v>
      </c>
      <c r="F93" s="5">
        <f t="shared" si="10"/>
        <v>10542.681627991939</v>
      </c>
      <c r="G93" s="5">
        <f t="shared" si="10"/>
        <v>10559.813131789733</v>
      </c>
      <c r="H93" s="5">
        <f t="shared" si="10"/>
        <v>10576.927525980745</v>
      </c>
      <c r="I93" s="5">
        <f t="shared" si="10"/>
        <v>10594.024704658788</v>
      </c>
      <c r="J93" s="5">
        <f t="shared" si="10"/>
        <v>10611.104561597436</v>
      </c>
      <c r="K93" s="5">
        <f t="shared" si="10"/>
        <v>10628.166990246733</v>
      </c>
      <c r="L93" s="5">
        <f t="shared" si="10"/>
        <v>10645.211883729888</v>
      </c>
      <c r="M93" s="5">
        <f t="shared" si="10"/>
        <v>10662.23913483991</v>
      </c>
    </row>
    <row r="94" spans="1:13" ht="12">
      <c r="A94" s="4">
        <v>10.625</v>
      </c>
      <c r="B94">
        <f t="shared" si="8"/>
        <v>1.2085414365233154</v>
      </c>
      <c r="C94">
        <f>IF(A94&lt;='Set-up'!$B$9,((0.5*$B$2^2*(B94-SIN(B94)))*'Set-up'!$B$8)/(231),"")</f>
        <v>613.6449614699658</v>
      </c>
      <c r="E94">
        <v>85</v>
      </c>
      <c r="F94" s="5">
        <f t="shared" si="10"/>
        <v>10679.24863603623</v>
      </c>
      <c r="G94" s="5">
        <f t="shared" si="10"/>
        <v>10696.240279441241</v>
      </c>
      <c r="H94" s="5">
        <f t="shared" si="10"/>
        <v>10713.21395683687</v>
      </c>
      <c r="I94" s="5">
        <f t="shared" si="10"/>
        <v>10730.169559661015</v>
      </c>
      <c r="J94" s="5">
        <f t="shared" si="10"/>
        <v>10747.106979004035</v>
      </c>
      <c r="K94" s="5">
        <f t="shared" si="10"/>
        <v>10764.026105605155</v>
      </c>
      <c r="L94" s="5">
        <f t="shared" si="10"/>
        <v>10780.926829848795</v>
      </c>
      <c r="M94" s="5">
        <f t="shared" si="10"/>
        <v>10797.80904176093</v>
      </c>
    </row>
    <row r="95" spans="1:13" ht="12">
      <c r="A95" s="4">
        <v>10.75</v>
      </c>
      <c r="B95">
        <f t="shared" si="8"/>
        <v>1.2158556694173352</v>
      </c>
      <c r="C95">
        <f>IF(A95&lt;='Set-up'!$B$9,((0.5*$B$2^2*(B95-SIN(B95)))*'Set-up'!$B$8)/(231),"")</f>
        <v>624.2984722102598</v>
      </c>
      <c r="E95">
        <v>86</v>
      </c>
      <c r="F95" s="5">
        <f t="shared" si="10"/>
        <v>10814.672631005351</v>
      </c>
      <c r="G95" s="5">
        <f t="shared" si="10"/>
        <v>10831.517486879911</v>
      </c>
      <c r="H95" s="5">
        <f t="shared" si="10"/>
        <v>10848.343498312704</v>
      </c>
      <c r="I95" s="5">
        <f t="shared" si="10"/>
        <v>10865.150553858213</v>
      </c>
      <c r="J95" s="5">
        <f t="shared" si="10"/>
        <v>10881.938541693415</v>
      </c>
      <c r="K95" s="5">
        <f t="shared" si="10"/>
        <v>10898.707349613818</v>
      </c>
      <c r="L95" s="5">
        <f t="shared" si="10"/>
        <v>10915.456865029486</v>
      </c>
      <c r="M95" s="5">
        <f t="shared" si="10"/>
        <v>10932.186974960958</v>
      </c>
    </row>
    <row r="96" spans="1:13" ht="12">
      <c r="A96" s="4">
        <v>10.875</v>
      </c>
      <c r="B96">
        <f t="shared" si="8"/>
        <v>1.223131661187899</v>
      </c>
      <c r="C96">
        <f>IF(A96&lt;='Set-up'!$B$9,((0.5*$B$2^2*(B96-SIN(B96)))*'Set-up'!$B$8)/(231),"")</f>
        <v>635.0079749836705</v>
      </c>
      <c r="E96">
        <v>87</v>
      </c>
      <c r="F96" s="5">
        <f t="shared" si="10"/>
        <v>10948.897566035192</v>
      </c>
      <c r="G96" s="5">
        <f t="shared" si="10"/>
        <v>10965.58852448139</v>
      </c>
      <c r="H96" s="5">
        <f t="shared" si="10"/>
        <v>10982.259736126813</v>
      </c>
      <c r="I96" s="5">
        <f t="shared" si="10"/>
        <v>10998.911086392538</v>
      </c>
      <c r="J96" s="5">
        <f t="shared" si="10"/>
        <v>11015.542460289133</v>
      </c>
      <c r="K96" s="5">
        <f t="shared" si="10"/>
        <v>11032.153742412322</v>
      </c>
      <c r="L96" s="5">
        <f t="shared" si="10"/>
        <v>11048.74481693856</v>
      </c>
      <c r="M96" s="5">
        <f t="shared" si="10"/>
        <v>11065.315567620572</v>
      </c>
    </row>
    <row r="97" spans="1:13" ht="12">
      <c r="A97" s="4">
        <v>11</v>
      </c>
      <c r="B97">
        <f t="shared" si="8"/>
        <v>1.2303701002620815</v>
      </c>
      <c r="C97">
        <f>IF(A97&lt;='Set-up'!$B$9,((0.5*$B$2^2*(B97-SIN(B97)))*'Set-up'!$B$8)/(231),"")</f>
        <v>645.7730375564007</v>
      </c>
      <c r="E97">
        <v>88</v>
      </c>
      <c r="F97" s="5">
        <f t="shared" si="10"/>
        <v>11081.865877782828</v>
      </c>
      <c r="G97" s="5">
        <f t="shared" si="10"/>
        <v>11098.39563031695</v>
      </c>
      <c r="H97" s="5">
        <f t="shared" si="10"/>
        <v>11114.904707677082</v>
      </c>
      <c r="I97" s="5">
        <f t="shared" si="10"/>
        <v>11131.392991875187</v>
      </c>
      <c r="J97" s="5">
        <f t="shared" si="10"/>
        <v>11147.860364476273</v>
      </c>
      <c r="K97" s="5">
        <f t="shared" si="10"/>
        <v>11164.30670659359</v>
      </c>
      <c r="L97" s="5">
        <f t="shared" si="10"/>
        <v>11180.7318988837</v>
      </c>
      <c r="M97" s="5">
        <f t="shared" si="10"/>
        <v>11197.135821541566</v>
      </c>
    </row>
    <row r="98" spans="1:13" ht="12">
      <c r="A98" s="4">
        <v>11.125</v>
      </c>
      <c r="B98">
        <f t="shared" si="8"/>
        <v>1.2375716555293952</v>
      </c>
      <c r="C98">
        <f>IF(A98&lt;='Set-up'!$B$9,((0.5*$B$2^2*(B98-SIN(B98)))*'Set-up'!$B$8)/(231),"")</f>
        <v>656.5932343531343</v>
      </c>
      <c r="E98">
        <v>89</v>
      </c>
      <c r="F98" s="5">
        <f t="shared" si="10"/>
        <v>11213.518354295524</v>
      </c>
      <c r="G98" s="5">
        <f t="shared" si="10"/>
        <v>11229.879376402174</v>
      </c>
      <c r="H98" s="5">
        <f t="shared" si="10"/>
        <v>11246.21876664125</v>
      </c>
      <c r="I98" s="5">
        <f t="shared" si="10"/>
        <v>11262.536403310392</v>
      </c>
      <c r="J98" s="5">
        <f t="shared" si="10"/>
        <v>11278.832164219846</v>
      </c>
      <c r="K98" s="5">
        <f t="shared" si="10"/>
        <v>11295.105926687093</v>
      </c>
      <c r="L98" s="5">
        <f t="shared" si="10"/>
        <v>11311.35756753143</v>
      </c>
      <c r="M98" s="5">
        <f t="shared" si="10"/>
        <v>11327.58696306844</v>
      </c>
    </row>
    <row r="99" spans="1:13" ht="12">
      <c r="A99" s="4">
        <v>11.25</v>
      </c>
      <c r="B99">
        <f t="shared" si="8"/>
        <v>1.2447369771100412</v>
      </c>
      <c r="C99">
        <f>IF(A99&lt;='Set-up'!$B$9,((0.5*$B$2^2*(B99-SIN(B99)))*'Set-up'!$B$8)/(231),"")</f>
        <v>667.468146271512</v>
      </c>
      <c r="E99">
        <v>90</v>
      </c>
      <c r="F99" s="5">
        <f aca="true" t="shared" si="11" ref="F99:M108">HLOOKUP(0,$C$9:$C$1289,(($E99*8+F$8)+1))</f>
        <v>11343.793989104408</v>
      </c>
      <c r="G99" s="5">
        <f t="shared" si="11"/>
        <v>11359.97852093065</v>
      </c>
      <c r="H99" s="5">
        <f t="shared" si="11"/>
        <v>11376.140433317776</v>
      </c>
      <c r="I99" s="5">
        <f t="shared" si="11"/>
        <v>11392.279600509859</v>
      </c>
      <c r="J99" s="5">
        <f t="shared" si="11"/>
        <v>11408.39589621851</v>
      </c>
      <c r="K99" s="5">
        <f t="shared" si="11"/>
        <v>11424.489193616924</v>
      </c>
      <c r="L99" s="5">
        <f t="shared" si="11"/>
        <v>11440.559365333776</v>
      </c>
      <c r="M99" s="5">
        <f t="shared" si="11"/>
        <v>11456.606283447049</v>
      </c>
    </row>
    <row r="100" spans="1:13" ht="12">
      <c r="A100" s="4">
        <v>11.375</v>
      </c>
      <c r="B100">
        <f t="shared" si="8"/>
        <v>1.2518666970847998</v>
      </c>
      <c r="C100">
        <f>IF(A100&lt;='Set-up'!$B$9,((0.5*$B$2^2*(B100-SIN(B100)))*'Set-up'!$B$8)/(231),"")</f>
        <v>678.3973605037884</v>
      </c>
      <c r="E100">
        <v>91</v>
      </c>
      <c r="F100" s="5">
        <f t="shared" si="11"/>
        <v>11472.629819477816</v>
      </c>
      <c r="G100" s="5">
        <f t="shared" si="11"/>
        <v>11488.629844383862</v>
      </c>
      <c r="H100" s="5">
        <f t="shared" si="11"/>
        <v>11504.606228553286</v>
      </c>
      <c r="I100" s="5">
        <f t="shared" si="11"/>
        <v>11520.558841797947</v>
      </c>
      <c r="J100" s="5">
        <f t="shared" si="11"/>
        <v>11536.487553346842</v>
      </c>
      <c r="K100" s="5">
        <f t="shared" si="11"/>
        <v>11552.39223183941</v>
      </c>
      <c r="L100" s="5">
        <f t="shared" si="11"/>
        <v>11568.272745318682</v>
      </c>
      <c r="M100" s="5">
        <f t="shared" si="11"/>
        <v>11584.128961224395</v>
      </c>
    </row>
    <row r="101" spans="1:13" ht="12">
      <c r="A101" s="4">
        <v>11.5</v>
      </c>
      <c r="B101">
        <f t="shared" si="8"/>
        <v>1.2589614301888772</v>
      </c>
      <c r="C101">
        <f>IF(A101&lt;='Set-up'!$B$9,((0.5*$B$2^2*(B101-SIN(B101)))*'Set-up'!$B$8)/(231),"")</f>
        <v>689.3804703653149</v>
      </c>
      <c r="E101">
        <v>92</v>
      </c>
      <c r="F101" s="5">
        <f t="shared" si="11"/>
        <v>11599.960746385927</v>
      </c>
      <c r="G101" s="5">
        <f t="shared" si="11"/>
        <v>11615.767967015208</v>
      </c>
      <c r="H101" s="5">
        <f t="shared" si="11"/>
        <v>11631.550488699464</v>
      </c>
      <c r="I101" s="5">
        <f t="shared" si="11"/>
        <v>11647.308176393863</v>
      </c>
      <c r="J101" s="5">
        <f t="shared" si="11"/>
        <v>11663.040894414085</v>
      </c>
      <c r="K101" s="5">
        <f t="shared" si="11"/>
        <v>11678.748506428723</v>
      </c>
      <c r="L101" s="5">
        <f t="shared" si="11"/>
        <v>11694.430875451606</v>
      </c>
      <c r="M101" s="5">
        <f t="shared" si="11"/>
        <v>11710.087863834002</v>
      </c>
    </row>
    <row r="102" spans="1:13" ht="12">
      <c r="A102" s="4">
        <v>11.625</v>
      </c>
      <c r="B102">
        <f t="shared" si="8"/>
        <v>1.2660217744718592</v>
      </c>
      <c r="C102">
        <f>IF(A102&lt;='Set-up'!$B$9,((0.5*$B$2^2*(B102-SIN(B102)))*'Set-up'!$B$8)/(231),"")</f>
        <v>700.4170751295203</v>
      </c>
      <c r="E102">
        <v>93</v>
      </c>
      <c r="F102" s="5">
        <f t="shared" si="11"/>
        <v>11725.719333256668</v>
      </c>
      <c r="G102" s="5">
        <f t="shared" si="11"/>
        <v>11741.325144721823</v>
      </c>
      <c r="H102" s="5">
        <f t="shared" si="11"/>
        <v>11756.905158544942</v>
      </c>
      <c r="I102" s="5">
        <f t="shared" si="11"/>
        <v>11772.459234346476</v>
      </c>
      <c r="J102" s="5">
        <f t="shared" si="11"/>
        <v>11787.987231043406</v>
      </c>
      <c r="K102" s="5">
        <f t="shared" si="11"/>
        <v>11803.489006840648</v>
      </c>
      <c r="L102" s="5">
        <f t="shared" si="11"/>
        <v>11818.964419222379</v>
      </c>
      <c r="M102" s="5">
        <f t="shared" si="11"/>
        <v>11834.413324943152</v>
      </c>
    </row>
    <row r="103" spans="1:13" ht="12">
      <c r="A103" s="4">
        <v>11.75</v>
      </c>
      <c r="B103">
        <f t="shared" si="8"/>
        <v>1.2730483119257703</v>
      </c>
      <c r="C103">
        <f>IF(A103&lt;='Set-up'!$B$9,((0.5*$B$2^2*(B103-SIN(B103)))*'Set-up'!$B$8)/(231),"")</f>
        <v>711.5067798690634</v>
      </c>
      <c r="E103">
        <v>94</v>
      </c>
      <c r="F103" s="5">
        <f t="shared" si="11"/>
        <v>11849.835580018933</v>
      </c>
      <c r="G103" s="5">
        <f t="shared" si="11"/>
        <v>11865.231039717926</v>
      </c>
      <c r="H103" s="5">
        <f t="shared" si="11"/>
        <v>11880.599558551317</v>
      </c>
      <c r="I103" s="5">
        <f t="shared" si="11"/>
        <v>11895.940990263809</v>
      </c>
      <c r="J103" s="5">
        <f t="shared" si="11"/>
        <v>11911.255187824037</v>
      </c>
      <c r="K103" s="5">
        <f t="shared" si="11"/>
        <v>11926.542003414794</v>
      </c>
      <c r="L103" s="5">
        <f t="shared" si="11"/>
        <v>11941.801288423127</v>
      </c>
      <c r="M103" s="5">
        <f t="shared" si="11"/>
        <v>11957.03289343024</v>
      </c>
    </row>
    <row r="104" spans="1:13" ht="12">
      <c r="A104" s="4">
        <v>11.875</v>
      </c>
      <c r="B104">
        <f t="shared" si="8"/>
        <v>1.2800416090831057</v>
      </c>
      <c r="C104">
        <f>IF(A104&lt;='Set-up'!$B$9,((0.5*$B$2^2*(B104-SIN(B104)))*'Set-up'!$B$8)/(231),"")</f>
        <v>722.6491953028777</v>
      </c>
      <c r="E104">
        <v>95</v>
      </c>
      <c r="F104" s="5">
        <f t="shared" si="11"/>
        <v>11972.236668201236</v>
      </c>
      <c r="G104" s="5">
        <f t="shared" si="11"/>
        <v>11987.412461674687</v>
      </c>
      <c r="H104" s="5">
        <f t="shared" si="11"/>
        <v>12002.560121952023</v>
      </c>
      <c r="I104" s="5">
        <f t="shared" si="11"/>
        <v>12017.679496286748</v>
      </c>
      <c r="J104" s="5">
        <f t="shared" si="11"/>
        <v>12032.770431073435</v>
      </c>
      <c r="K104" s="5">
        <f t="shared" si="11"/>
        <v>12047.832771836594</v>
      </c>
      <c r="L104" s="5">
        <f t="shared" si="11"/>
        <v>12062.866363219273</v>
      </c>
      <c r="M104" s="5">
        <f t="shared" si="11"/>
        <v>12077.871048971538</v>
      </c>
    </row>
    <row r="105" spans="1:13" ht="12">
      <c r="A105" s="4">
        <v>12</v>
      </c>
      <c r="B105">
        <f t="shared" si="8"/>
        <v>1.2870022175865685</v>
      </c>
      <c r="C105">
        <f>IF(A105&lt;='Set-up'!$B$9,((0.5*$B$2^2*(B105-SIN(B105)))*'Set-up'!$B$8)/(231),"")</f>
        <v>733.8439376488188</v>
      </c>
      <c r="E105">
        <v>96</v>
      </c>
      <c r="F105" s="5">
        <f t="shared" si="11"/>
        <v>12092.84667193864</v>
      </c>
      <c r="G105" s="5">
        <f t="shared" si="11"/>
        <v>12107.793074049116</v>
      </c>
      <c r="H105" s="5">
        <f t="shared" si="11"/>
        <v>12122.710096302548</v>
      </c>
      <c r="I105" s="5">
        <f t="shared" si="11"/>
        <v>12137.597578757159</v>
      </c>
      <c r="J105" s="5">
        <f t="shared" si="11"/>
        <v>12152.455360517219</v>
      </c>
      <c r="K105" s="5">
        <f t="shared" si="11"/>
        <v>12167.283279720135</v>
      </c>
      <c r="L105" s="5">
        <f t="shared" si="11"/>
        <v>12182.081173523393</v>
      </c>
      <c r="M105" s="5">
        <f t="shared" si="11"/>
        <v>12196.848878091205</v>
      </c>
    </row>
    <row r="106" spans="1:13" ht="12">
      <c r="A106" s="4">
        <v>12.125</v>
      </c>
      <c r="B106">
        <f t="shared" si="8"/>
        <v>1.293930674732131</v>
      </c>
      <c r="C106">
        <f>IF(A106&lt;='Set-up'!$B$9,((0.5*$B$2^2*(B106-SIN(B106)))*'Set-up'!$B$8)/(231),"")</f>
        <v>745.0906284816542</v>
      </c>
      <c r="E106">
        <v>97</v>
      </c>
      <c r="F106" s="5">
        <f t="shared" si="11"/>
        <v>12211.586228580933</v>
      </c>
      <c r="G106" s="5">
        <f t="shared" si="11"/>
        <v>12226.293059129252</v>
      </c>
      <c r="H106" s="5">
        <f t="shared" si="11"/>
        <v>12240.969202838076</v>
      </c>
      <c r="I106" s="5">
        <f t="shared" si="11"/>
        <v>12255.614491760169</v>
      </c>
      <c r="J106" s="5">
        <f t="shared" si="11"/>
        <v>12270.228756884562</v>
      </c>
      <c r="K106" s="5">
        <f t="shared" si="11"/>
        <v>12284.811828121603</v>
      </c>
      <c r="L106" s="5">
        <f t="shared" si="11"/>
        <v>12299.36353428781</v>
      </c>
      <c r="M106" s="5">
        <f t="shared" si="11"/>
        <v>12313.883703090367</v>
      </c>
    </row>
    <row r="107" spans="1:13" ht="12">
      <c r="A107" s="4">
        <v>12.25</v>
      </c>
      <c r="B107">
        <f t="shared" si="8"/>
        <v>1.3008275039869313</v>
      </c>
      <c r="C107">
        <f>IF(A107&lt;='Set-up'!$B$9,((0.5*$B$2^2*(B107-SIN(B107)))*'Set-up'!$B$8)/(231),"")</f>
        <v>756.3888945961503</v>
      </c>
      <c r="E107">
        <v>98</v>
      </c>
      <c r="F107" s="5">
        <f t="shared" si="11"/>
        <v>12328.372161111347</v>
      </c>
      <c r="G107" s="5">
        <f t="shared" si="11"/>
        <v>12342.82873379163</v>
      </c>
      <c r="H107" s="5">
        <f t="shared" si="11"/>
        <v>12357.25324541451</v>
      </c>
      <c r="I107" s="5">
        <f t="shared" si="11"/>
        <v>12371.645519088954</v>
      </c>
      <c r="J107" s="5">
        <f t="shared" si="11"/>
        <v>12386.005376732566</v>
      </c>
      <c r="K107" s="5">
        <f t="shared" si="11"/>
        <v>12400.332639054184</v>
      </c>
      <c r="L107" s="5">
        <f t="shared" si="11"/>
        <v>12414.627125536135</v>
      </c>
      <c r="M107" s="5">
        <f t="shared" si="11"/>
        <v>12428.888654416154</v>
      </c>
    </row>
    <row r="108" spans="1:13" ht="12">
      <c r="A108" s="4">
        <v>12.375</v>
      </c>
      <c r="B108">
        <f t="shared" si="8"/>
        <v>1.307693215483413</v>
      </c>
      <c r="C108">
        <f>IF(A108&lt;='Set-up'!$B$9,((0.5*$B$2^2*(B108-SIN(B108)))*'Set-up'!$B$8)/(231),"")</f>
        <v>767.7383678750218</v>
      </c>
      <c r="E108">
        <v>99</v>
      </c>
      <c r="F108" s="5">
        <f t="shared" si="11"/>
        <v>12443.117042668895</v>
      </c>
      <c r="G108" s="5">
        <f t="shared" si="11"/>
        <v>12457.312105987103</v>
      </c>
      <c r="H108" s="5">
        <f t="shared" si="11"/>
        <v>12471.473658762381</v>
      </c>
      <c r="I108" s="5">
        <f t="shared" si="11"/>
        <v>12485.601514065562</v>
      </c>
      <c r="J108" s="5">
        <f t="shared" si="11"/>
        <v>12499.69548362668</v>
      </c>
      <c r="K108" s="5">
        <f t="shared" si="11"/>
        <v>12513.755377814505</v>
      </c>
      <c r="L108" s="5">
        <f t="shared" si="11"/>
        <v>12527.781005615674</v>
      </c>
      <c r="M108" s="5">
        <f t="shared" si="11"/>
        <v>12541.772174613345</v>
      </c>
    </row>
    <row r="109" spans="1:13" ht="12">
      <c r="A109" s="4">
        <v>12.5</v>
      </c>
      <c r="B109">
        <f t="shared" si="8"/>
        <v>1.3145283064910325</v>
      </c>
      <c r="C109">
        <f>IF(A109&lt;='Set-up'!$B$9,((0.5*$B$2^2*(B109-SIN(B109)))*'Set-up'!$B$8)/(231),"")</f>
        <v>779.1386851615241</v>
      </c>
      <c r="E109">
        <v>100</v>
      </c>
      <c r="F109" s="5">
        <f aca="true" t="shared" si="12" ref="F109:M118">HLOOKUP(0,$C$9:$C$1289,(($E109*8+F$8)+1))</f>
        <v>12555.728690965452</v>
      </c>
      <c r="G109" s="5">
        <f t="shared" si="12"/>
        <v>12569.650359382404</v>
      </c>
      <c r="H109" s="5">
        <f t="shared" si="12"/>
        <v>12583.536983104408</v>
      </c>
      <c r="I109" s="5">
        <f t="shared" si="12"/>
        <v>12597.38836387821</v>
      </c>
      <c r="J109" s="5">
        <f t="shared" si="12"/>
        <v>12611.204301933389</v>
      </c>
      <c r="K109" s="5">
        <f t="shared" si="12"/>
        <v>12624.984595958085</v>
      </c>
      <c r="L109" s="5">
        <f t="shared" si="12"/>
        <v>12638.729043074218</v>
      </c>
      <c r="M109" s="5">
        <f t="shared" si="12"/>
        <v>12652.43743881215</v>
      </c>
    </row>
    <row r="110" spans="1:13" ht="12">
      <c r="A110" s="4">
        <v>12.625</v>
      </c>
      <c r="B110">
        <f t="shared" si="8"/>
        <v>1.3213332618667544</v>
      </c>
      <c r="C110">
        <f>IF(A110&lt;='Set-up'!$B$9,((0.5*$B$2^2*(B110-SIN(B110)))*'Set-up'!$B$8)/(231),"")</f>
        <v>790.5894881364766</v>
      </c>
      <c r="E110">
        <v>101</v>
      </c>
      <c r="F110" s="5">
        <f t="shared" si="12"/>
        <v>12666.109577084755</v>
      </c>
      <c r="G110" s="5">
        <f t="shared" si="12"/>
        <v>12679.745250160931</v>
      </c>
      <c r="H110" s="5">
        <f t="shared" si="12"/>
        <v>12693.34424863849</v>
      </c>
      <c r="I110" s="5">
        <f t="shared" si="12"/>
        <v>12706.90636141645</v>
      </c>
      <c r="J110" s="5">
        <f t="shared" si="12"/>
        <v>12720.43137566665</v>
      </c>
      <c r="K110" s="5">
        <f t="shared" si="12"/>
        <v>12733.919076804736</v>
      </c>
      <c r="L110" s="5">
        <f t="shared" si="12"/>
        <v>12747.369248460456</v>
      </c>
      <c r="M110" s="5">
        <f t="shared" si="12"/>
        <v>12760.781672447265</v>
      </c>
    </row>
    <row r="111" spans="1:13" ht="12">
      <c r="A111" s="4">
        <v>12.75</v>
      </c>
      <c r="B111">
        <f t="shared" si="8"/>
        <v>1.3281085544855005</v>
      </c>
      <c r="C111">
        <f>IF(A111&lt;='Set-up'!$B$9,((0.5*$B$2^2*(B111-SIN(B111)))*'Set-up'!$B$8)/(231),"")</f>
        <v>802.0904231995225</v>
      </c>
      <c r="E111">
        <v>102</v>
      </c>
      <c r="F111" s="5">
        <f t="shared" si="12"/>
        <v>12774.156128731185</v>
      </c>
      <c r="G111" s="5">
        <f t="shared" si="12"/>
        <v>12787.49239539895</v>
      </c>
      <c r="H111" s="5">
        <f t="shared" si="12"/>
        <v>12800.790248625355</v>
      </c>
      <c r="I111" s="5">
        <f t="shared" si="12"/>
        <v>12814.049462639861</v>
      </c>
      <c r="J111" s="5">
        <f t="shared" si="12"/>
        <v>12827.269809692305</v>
      </c>
      <c r="K111" s="5">
        <f t="shared" si="12"/>
        <v>12840.451060017842</v>
      </c>
      <c r="L111" s="5">
        <f t="shared" si="12"/>
        <v>12853.592981800984</v>
      </c>
      <c r="M111" s="5">
        <f t="shared" si="12"/>
        <v>12866.695341138762</v>
      </c>
    </row>
    <row r="112" spans="1:13" ht="12">
      <c r="A112" s="4">
        <v>12.875</v>
      </c>
      <c r="B112">
        <f t="shared" si="8"/>
        <v>1.3348546456516226</v>
      </c>
      <c r="C112">
        <f>IF(A112&lt;='Set-up'!$B$9,((0.5*$B$2^2*(B112-SIN(B112)))*'Set-up'!$B$8)/(231),"")</f>
        <v>813.6411413544396</v>
      </c>
      <c r="E112">
        <v>103</v>
      </c>
      <c r="F112" s="5">
        <f t="shared" si="12"/>
        <v>12879.757902002899</v>
      </c>
      <c r="G112" s="5">
        <f t="shared" si="12"/>
        <v>12892.780426201132</v>
      </c>
      <c r="H112" s="5">
        <f t="shared" si="12"/>
        <v>12905.762673337429</v>
      </c>
      <c r="I112" s="5">
        <f t="shared" si="12"/>
        <v>12918.70440077129</v>
      </c>
      <c r="J112" s="5">
        <f t="shared" si="12"/>
        <v>12931.605363575896</v>
      </c>
      <c r="K112" s="5">
        <f t="shared" si="12"/>
        <v>12944.46531449525</v>
      </c>
      <c r="L112" s="5">
        <f t="shared" si="12"/>
        <v>12957.284003900115</v>
      </c>
      <c r="M112" s="5">
        <f t="shared" si="12"/>
        <v>12970.061179742852</v>
      </c>
    </row>
    <row r="113" spans="1:13" ht="12">
      <c r="A113" s="4">
        <v>13</v>
      </c>
      <c r="B113">
        <f t="shared" si="8"/>
        <v>1.341571985492418</v>
      </c>
      <c r="C113">
        <f>IF(A113&lt;='Set-up'!$B$9,((0.5*$B$2^2*(B113-SIN(B113)))*'Set-up'!$B$8)/(231),"")</f>
        <v>825.241298098323</v>
      </c>
      <c r="E113">
        <v>104</v>
      </c>
      <c r="F113" s="5">
        <f t="shared" si="12"/>
        <v>12982.796587510995</v>
      </c>
      <c r="G113" s="5">
        <f t="shared" si="12"/>
        <v>12995.489970179593</v>
      </c>
      <c r="H113" s="5">
        <f t="shared" si="12"/>
        <v>13008.14106816229</v>
      </c>
      <c r="I113" s="5">
        <f t="shared" si="12"/>
        <v>13020.749619261005</v>
      </c>
      <c r="J113" s="5">
        <f t="shared" si="12"/>
        <v>13033.315358614256</v>
      </c>
      <c r="K113" s="5">
        <f t="shared" si="12"/>
        <v>13045.838018644074</v>
      </c>
      <c r="L113" s="5">
        <f t="shared" si="12"/>
        <v>13058.317329001351</v>
      </c>
      <c r="M113" s="5">
        <f t="shared" si="12"/>
        <v>13070.753016509729</v>
      </c>
    </row>
    <row r="114" spans="1:13" ht="12">
      <c r="A114" s="4">
        <v>13.125</v>
      </c>
      <c r="B114">
        <f t="shared" si="8"/>
        <v>1.3482610133346302</v>
      </c>
      <c r="C114">
        <f>IF(A114&lt;='Set-up'!$B$9,((0.5*$B$2^2*(B114-SIN(B114)))*'Set-up'!$B$8)/(231),"")</f>
        <v>836.8905533144737</v>
      </c>
      <c r="E114">
        <v>105</v>
      </c>
      <c r="F114" s="5">
        <f t="shared" si="12"/>
        <v>13083.144805107813</v>
      </c>
      <c r="G114" s="5">
        <f t="shared" si="12"/>
        <v>13095.492415789775</v>
      </c>
      <c r="H114" s="5">
        <f t="shared" si="12"/>
        <v>13107.795566544204</v>
      </c>
      <c r="I114" s="5">
        <f t="shared" si="12"/>
        <v>13120.05397229118</v>
      </c>
      <c r="J114" s="5">
        <f t="shared" si="12"/>
        <v>13132.26734481747</v>
      </c>
      <c r="K114" s="5">
        <f t="shared" si="12"/>
        <v>13144.435392709835</v>
      </c>
      <c r="L114" s="5">
        <f t="shared" si="12"/>
        <v>13156.557821286286</v>
      </c>
      <c r="M114" s="5">
        <f t="shared" si="12"/>
        <v>13168.634332525296</v>
      </c>
    </row>
    <row r="115" spans="1:13" ht="12">
      <c r="A115" s="4">
        <v>13.25</v>
      </c>
      <c r="B115">
        <f t="shared" si="8"/>
        <v>1.3549221580648294</v>
      </c>
      <c r="C115">
        <f>IF(A115&lt;='Set-up'!$B$9,((0.5*$B$2^2*(B115-SIN(B115)))*'Set-up'!$B$8)/(231),"")</f>
        <v>848.5885711688344</v>
      </c>
      <c r="E115">
        <v>106</v>
      </c>
      <c r="F115" s="5">
        <f t="shared" si="12"/>
        <v>13180.6646249928</v>
      </c>
      <c r="G115" s="5">
        <f t="shared" si="12"/>
        <v>13192.648393767013</v>
      </c>
      <c r="H115" s="5">
        <f t="shared" si="12"/>
        <v>13204.58533036083</v>
      </c>
      <c r="I115" s="5">
        <f t="shared" si="12"/>
        <v>13216.47512264184</v>
      </c>
      <c r="J115" s="5">
        <f t="shared" si="12"/>
        <v>13228.317454749786</v>
      </c>
      <c r="K115" s="5">
        <f t="shared" si="12"/>
        <v>13240.11200701138</v>
      </c>
      <c r="L115" s="5">
        <f t="shared" si="12"/>
        <v>13251.858455852369</v>
      </c>
      <c r="M115" s="5">
        <f t="shared" si="12"/>
        <v>13263.556473706729</v>
      </c>
    </row>
    <row r="116" spans="1:13" ht="12">
      <c r="A116" s="4">
        <v>13.375</v>
      </c>
      <c r="B116">
        <f t="shared" si="8"/>
        <v>1.3615558384745052</v>
      </c>
      <c r="C116">
        <f>IF(A116&lt;='Set-up'!$B$9,((0.5*$B$2^2*(B116-SIN(B116)))*'Set-up'!$B$8)/(231),"")</f>
        <v>860.3350200098224</v>
      </c>
      <c r="E116">
        <v>107</v>
      </c>
      <c r="F116" s="5">
        <f t="shared" si="12"/>
        <v>13275.205728922878</v>
      </c>
      <c r="G116" s="5">
        <f t="shared" si="12"/>
        <v>13286.805885666761</v>
      </c>
      <c r="H116" s="5">
        <f t="shared" si="12"/>
        <v>13298.35660382168</v>
      </c>
      <c r="I116" s="5">
        <f t="shared" si="12"/>
        <v>13309.857538884724</v>
      </c>
      <c r="J116" s="5">
        <f t="shared" si="12"/>
        <v>13321.308341859676</v>
      </c>
      <c r="K116" s="5">
        <f t="shared" si="12"/>
        <v>13332.708659146181</v>
      </c>
      <c r="L116" s="5">
        <f t="shared" si="12"/>
        <v>13344.05813242505</v>
      </c>
      <c r="M116" s="5">
        <f t="shared" si="12"/>
        <v>13355.356398539547</v>
      </c>
    </row>
    <row r="117" spans="1:13" ht="12">
      <c r="A117" s="4">
        <v>13.5</v>
      </c>
      <c r="B117">
        <f t="shared" si="8"/>
        <v>1.3681624635906582</v>
      </c>
      <c r="C117">
        <f>IF(A117&lt;='Set-up'!$B$9,((0.5*$B$2^2*(B117-SIN(B117)))*'Set-up'!$B$8)/(231),"")</f>
        <v>872.1295722714161</v>
      </c>
      <c r="E117">
        <v>108</v>
      </c>
      <c r="F117" s="5">
        <f t="shared" si="12"/>
        <v>13366.603089372382</v>
      </c>
      <c r="G117" s="5">
        <f t="shared" si="12"/>
        <v>13377.797831718324</v>
      </c>
      <c r="H117" s="5">
        <f t="shared" si="12"/>
        <v>13388.940247152137</v>
      </c>
      <c r="I117" s="5">
        <f t="shared" si="12"/>
        <v>13400.029951891678</v>
      </c>
      <c r="J117" s="5">
        <f t="shared" si="12"/>
        <v>13411.066556655884</v>
      </c>
      <c r="K117" s="5">
        <f t="shared" si="12"/>
        <v>13422.049666517412</v>
      </c>
      <c r="L117" s="5">
        <f t="shared" si="12"/>
        <v>13432.978880749692</v>
      </c>
      <c r="M117" s="5">
        <f t="shared" si="12"/>
        <v>13443.853792668066</v>
      </c>
    </row>
    <row r="118" spans="1:13" ht="12">
      <c r="A118" s="4">
        <v>13.625</v>
      </c>
      <c r="B118">
        <f t="shared" si="8"/>
        <v>1.374742432992627</v>
      </c>
      <c r="C118">
        <f>IF(A118&lt;='Set-up'!$B$9,((0.5*$B$2^2*(B118-SIN(B118)))*'Set-up'!$B$8)/(231),"")</f>
        <v>883.9719043793627</v>
      </c>
      <c r="E118">
        <v>109</v>
      </c>
      <c r="F118" s="5">
        <f t="shared" si="12"/>
        <v>13454.6739894648</v>
      </c>
      <c r="G118" s="5">
        <f t="shared" si="12"/>
        <v>13465.439052037533</v>
      </c>
      <c r="H118" s="5">
        <f t="shared" si="12"/>
        <v>13476.148554810941</v>
      </c>
      <c r="I118" s="5">
        <f t="shared" si="12"/>
        <v>13486.802065551237</v>
      </c>
      <c r="J118" s="5">
        <f t="shared" si="12"/>
        <v>13497.39914517305</v>
      </c>
      <c r="K118" s="5">
        <f t="shared" si="12"/>
        <v>13507.939347538408</v>
      </c>
      <c r="L118" s="5">
        <f t="shared" si="12"/>
        <v>13518.422219247284</v>
      </c>
      <c r="M118" s="5">
        <f t="shared" si="12"/>
        <v>13528.84729941933</v>
      </c>
    </row>
    <row r="119" spans="1:13" ht="12">
      <c r="A119" s="4">
        <v>13.75</v>
      </c>
      <c r="B119">
        <f t="shared" si="8"/>
        <v>1.3812961371158448</v>
      </c>
      <c r="C119">
        <f>IF(A119&lt;='Set-up'!$B$9,((0.5*$B$2^2*(B119-SIN(B119)))*'Set-up'!$B$8)/(231),"")</f>
        <v>895.8616966603728</v>
      </c>
      <c r="E119">
        <v>110</v>
      </c>
      <c r="F119" s="5">
        <f aca="true" t="shared" si="13" ref="F119:M128">HLOOKUP(0,$C$9:$C$1289,(($E119*8+F$8)+1))</f>
        <v>13539.21411946624</v>
      </c>
      <c r="G119" s="5">
        <f t="shared" si="13"/>
        <v>13549.522202854276</v>
      </c>
      <c r="H119" s="5">
        <f t="shared" si="13"/>
        <v>13559.77106485639</v>
      </c>
      <c r="I119" s="5">
        <f t="shared" si="13"/>
        <v>13569.96021229331</v>
      </c>
      <c r="J119" s="5">
        <f t="shared" si="13"/>
        <v>13580.089143262998</v>
      </c>
      <c r="K119" s="5">
        <f t="shared" si="13"/>
        <v>13590.157346857732</v>
      </c>
      <c r="L119" s="5">
        <f t="shared" si="13"/>
        <v>13600.164302868183</v>
      </c>
      <c r="M119" s="5">
        <f t="shared" si="13"/>
        <v>13610.109481473573</v>
      </c>
    </row>
    <row r="120" spans="1:13" ht="12">
      <c r="A120" s="4">
        <v>13.875</v>
      </c>
      <c r="B120">
        <f t="shared" si="8"/>
        <v>1.3878239575431786</v>
      </c>
      <c r="C120">
        <f>IF(A120&lt;='Set-up'!$B$9,((0.5*$B$2^2*(B120-SIN(B120)))*'Set-up'!$B$8)/(231),"")</f>
        <v>907.7986332541888</v>
      </c>
      <c r="E120">
        <v>111</v>
      </c>
      <c r="F120" s="5">
        <f t="shared" si="13"/>
        <v>13619.992342917154</v>
      </c>
      <c r="G120" s="5">
        <f t="shared" si="13"/>
        <v>13629.812337166048</v>
      </c>
      <c r="H120" s="5">
        <f t="shared" si="13"/>
        <v>13639.568903554497</v>
      </c>
      <c r="I120" s="5">
        <f t="shared" si="13"/>
        <v>13649.261470409447</v>
      </c>
      <c r="J120" s="5">
        <f t="shared" si="13"/>
        <v>13658.889454657305</v>
      </c>
      <c r="K120" s="5">
        <f t="shared" si="13"/>
        <v>13668.45226141066</v>
      </c>
      <c r="L120" s="5">
        <f t="shared" si="13"/>
        <v>13677.949283533653</v>
      </c>
      <c r="M120" s="5">
        <f t="shared" si="13"/>
        <v>13687.379901184438</v>
      </c>
    </row>
    <row r="121" spans="1:13" ht="12">
      <c r="A121" s="4">
        <v>14</v>
      </c>
      <c r="B121">
        <f t="shared" si="8"/>
        <v>1.3943262672844643</v>
      </c>
      <c r="C121">
        <f>IF(A121&lt;='Set-up'!$B$9,((0.5*$B$2^2*(B121-SIN(B121)))*'Set-up'!$B$8)/(231),"")</f>
        <v>919.7824020284003</v>
      </c>
      <c r="E121">
        <v>112</v>
      </c>
      <c r="F121" s="5">
        <f t="shared" si="13"/>
        <v>13696.743481333328</v>
      </c>
      <c r="G121" s="5">
        <f t="shared" si="13"/>
        <v>13706.039377254783</v>
      </c>
      <c r="H121" s="5">
        <f t="shared" si="13"/>
        <v>13715.266927991464</v>
      </c>
      <c r="I121" s="5">
        <f t="shared" si="13"/>
        <v>13724.425457788295</v>
      </c>
      <c r="J121" s="5">
        <f t="shared" si="13"/>
        <v>13733.51427549439</v>
      </c>
      <c r="K121" s="5">
        <f t="shared" si="13"/>
        <v>13742.532673930382</v>
      </c>
      <c r="L121" s="5">
        <f t="shared" si="13"/>
        <v>13751.479929218593</v>
      </c>
      <c r="M121" s="5">
        <f t="shared" si="13"/>
        <v>13760.355300073154</v>
      </c>
    </row>
    <row r="122" spans="1:13" ht="12">
      <c r="A122" s="4">
        <v>14.125</v>
      </c>
      <c r="B122">
        <f t="shared" si="8"/>
        <v>1.4008034310448196</v>
      </c>
      <c r="C122">
        <f>IF(A122&lt;='Set-up'!$B$9,((0.5*$B$2^2*(B122-SIN(B122)))*'Set-up'!$B$8)/(231),"")</f>
        <v>931.812694495907</v>
      </c>
      <c r="E122">
        <v>113</v>
      </c>
      <c r="F122" s="5">
        <f t="shared" si="13"/>
        <v>13769.15802704692</v>
      </c>
      <c r="G122" s="5">
        <f t="shared" si="13"/>
        <v>13777.887331731807</v>
      </c>
      <c r="H122" s="5">
        <f t="shared" si="13"/>
        <v>13786.542415908634</v>
      </c>
      <c r="I122" s="5">
        <f t="shared" si="13"/>
        <v>13795.122460642424</v>
      </c>
      <c r="J122" s="5">
        <f t="shared" si="13"/>
        <v>13803.6266253185</v>
      </c>
      <c r="K122" s="5">
        <f t="shared" si="13"/>
        <v>13812.054046614297</v>
      </c>
      <c r="L122" s="5">
        <f t="shared" si="13"/>
        <v>13820.403837401256</v>
      </c>
      <c r="M122" s="5">
        <f t="shared" si="13"/>
        <v>13828.675085570554</v>
      </c>
    </row>
    <row r="123" spans="1:13" ht="12">
      <c r="A123" s="4">
        <v>14.25</v>
      </c>
      <c r="B123">
        <f t="shared" si="8"/>
        <v>1.4072558054822755</v>
      </c>
      <c r="C123">
        <f>IF(A123&lt;='Set-up'!$B$9,((0.5*$B$2^2*(B123-SIN(B123)))*'Set-up'!$B$8)/(231),"")</f>
        <v>943.8892057349134</v>
      </c>
      <c r="E123">
        <v>114</v>
      </c>
      <c r="F123" s="5">
        <f t="shared" si="13"/>
        <v>13836.866852775756</v>
      </c>
      <c r="G123" s="5">
        <f t="shared" si="13"/>
        <v>13844.978173084603</v>
      </c>
      <c r="H123" s="5">
        <f t="shared" si="13"/>
        <v>13853.00805153132</v>
      </c>
      <c r="I123" s="5">
        <f t="shared" si="13"/>
        <v>13860.955462559828</v>
      </c>
      <c r="J123" s="5">
        <f t="shared" si="13"/>
        <v>13868.81934834694</v>
      </c>
      <c r="K123" s="5">
        <f t="shared" si="13"/>
        <v>13876.59861699347</v>
      </c>
      <c r="L123" s="5">
        <f t="shared" si="13"/>
        <v>13884.292140569412</v>
      </c>
      <c r="M123" s="5">
        <f t="shared" si="13"/>
        <v>13891.898752997799</v>
      </c>
    </row>
    <row r="124" spans="1:13" ht="12">
      <c r="A124" s="4">
        <v>14.375</v>
      </c>
      <c r="B124">
        <f t="shared" si="8"/>
        <v>1.4136837394552468</v>
      </c>
      <c r="C124">
        <f>IF(A124&lt;='Set-up'!$B$9,((0.5*$B$2^2*(B124-SIN(B124)))*'Set-up'!$B$8)/(231),"")</f>
        <v>956.0116343113668</v>
      </c>
      <c r="E124">
        <v>115</v>
      </c>
      <c r="F124" s="5">
        <f t="shared" si="13"/>
        <v>13899.417247759546</v>
      </c>
      <c r="G124" s="5">
        <f t="shared" si="13"/>
        <v>13906.846375399398</v>
      </c>
      <c r="H124" s="5">
        <f t="shared" si="13"/>
        <v>13914.184840810154</v>
      </c>
      <c r="I124" s="5">
        <f t="shared" si="13"/>
        <v>13921.431300269118</v>
      </c>
      <c r="J124" s="5">
        <f t="shared" si="13"/>
        <v>13928.58435819691</v>
      </c>
      <c r="K124" s="5">
        <f t="shared" si="13"/>
        <v>13935.642563604184</v>
      </c>
      <c r="L124" s="5">
        <f t="shared" si="13"/>
        <v>13942.604406186461</v>
      </c>
      <c r="M124" s="5">
        <f t="shared" si="13"/>
        <v>13949.468312020917</v>
      </c>
    </row>
    <row r="125" spans="1:13" ht="12">
      <c r="A125" s="4">
        <v>14.5</v>
      </c>
      <c r="B125">
        <f t="shared" si="8"/>
        <v>1.4200875742603234</v>
      </c>
      <c r="C125">
        <f>IF(A125&lt;='Set-up'!$B$9,((0.5*$B$2^2*(B125-SIN(B125)))*'Set-up'!$B$8)/(231),"")</f>
        <v>968.1796822037322</v>
      </c>
      <c r="E125">
        <v>116</v>
      </c>
      <c r="F125" s="5">
        <f t="shared" si="13"/>
        <v>13956.232638811225</v>
      </c>
      <c r="G125" s="5">
        <f t="shared" si="13"/>
        <v>13962.895670617529</v>
      </c>
      <c r="H125" s="5">
        <f t="shared" si="13"/>
        <v>13969.455611997393</v>
      </c>
      <c r="I125" s="5">
        <f t="shared" si="13"/>
        <v>13975.910581470182</v>
      </c>
      <c r="J125" s="5">
        <f t="shared" si="13"/>
        <v>13982.258604200786</v>
      </c>
      <c r="K125" s="5">
        <f t="shared" si="13"/>
        <v>13988.497603778425</v>
      </c>
      <c r="L125" s="5">
        <f t="shared" si="13"/>
        <v>13994.625392941056</v>
      </c>
      <c r="M125" s="5">
        <f t="shared" si="13"/>
        <v>14000.63966306467</v>
      </c>
    </row>
    <row r="126" spans="1:13" ht="12">
      <c r="A126" s="4">
        <v>14.625</v>
      </c>
      <c r="B126">
        <f t="shared" si="8"/>
        <v>1.426467643860842</v>
      </c>
      <c r="C126">
        <f>IF(A126&lt;='Set-up'!$B$9,((0.5*$B$2^2*(B126-SIN(B126)))*'Set-up'!$B$8)/(231),"")</f>
        <v>980.3930547300239</v>
      </c>
      <c r="E126">
        <v>117</v>
      </c>
      <c r="F126" s="5">
        <f t="shared" si="13"/>
        <v>14006.537972197284</v>
      </c>
      <c r="G126" s="5">
        <f t="shared" si="13"/>
        <v>14012.31773136747</v>
      </c>
      <c r="H126" s="5">
        <f t="shared" si="13"/>
        <v>14017.976188833281</v>
      </c>
      <c r="I126" s="5">
        <f t="shared" si="13"/>
        <v>14023.51041185468</v>
      </c>
      <c r="J126" s="5">
        <f t="shared" si="13"/>
        <v>14028.917265464448</v>
      </c>
      <c r="K126" s="5">
        <f t="shared" si="13"/>
        <v>14034.19338756977</v>
      </c>
      <c r="L126" s="5">
        <f t="shared" si="13"/>
        <v>14039.335159525253</v>
      </c>
      <c r="M126" s="5">
        <f t="shared" si="13"/>
        <v>14044.338671058578</v>
      </c>
    </row>
    <row r="127" spans="1:13" ht="12">
      <c r="A127" s="4">
        <v>14.75</v>
      </c>
      <c r="B127">
        <f t="shared" si="8"/>
        <v>1.4328242751066693</v>
      </c>
      <c r="C127">
        <f>IF(A127&lt;='Set-up'!$B$9,((0.5*$B$2^2*(B127-SIN(B127)))*'Set-up'!$B$8)/(231),"")</f>
        <v>992.6514604769965</v>
      </c>
      <c r="E127">
        <v>118</v>
      </c>
      <c r="F127" s="5">
        <f t="shared" si="13"/>
        <v>14049.199678072046</v>
      </c>
      <c r="G127" s="5">
        <f t="shared" si="13"/>
        <v>14053.91355134163</v>
      </c>
      <c r="H127" s="5">
        <f t="shared" si="13"/>
        <v>14058.47521341843</v>
      </c>
      <c r="I127" s="5">
        <f t="shared" si="13"/>
        <v>14062.879059991948</v>
      </c>
      <c r="J127" s="5">
        <f t="shared" si="13"/>
        <v>14067.118860412862</v>
      </c>
      <c r="K127" s="5">
        <f t="shared" si="13"/>
        <v>14071.187629675373</v>
      </c>
      <c r="L127" s="5">
        <f t="shared" si="13"/>
        <v>14075.077460363767</v>
      </c>
      <c r="M127" s="5">
        <f t="shared" si="13"/>
        <v>14078.779296837658</v>
      </c>
    </row>
    <row r="128" spans="1:13" ht="12">
      <c r="A128" s="4">
        <v>14.875</v>
      </c>
      <c r="B128">
        <f t="shared" si="8"/>
        <v>1.439157787945612</v>
      </c>
      <c r="C128">
        <f>IF(A128&lt;='Set-up'!$B$9,((0.5*$B$2^2*(B128-SIN(B128)))*'Set-up'!$B$8)/(231),"")</f>
        <v>1004.9546112314265</v>
      </c>
      <c r="E128">
        <v>119</v>
      </c>
      <c r="F128" s="5">
        <f t="shared" si="13"/>
        <v>14082.28262326195</v>
      </c>
      <c r="G128" s="5">
        <f t="shared" si="13"/>
        <v>14085.57501786975</v>
      </c>
      <c r="H128" s="5">
        <f t="shared" si="13"/>
        <v>14088.641489024996</v>
      </c>
      <c r="I128" s="5">
        <f t="shared" si="13"/>
        <v>14091.463432444461</v>
      </c>
      <c r="J128" s="5">
        <f t="shared" si="13"/>
        <v>14094.016874694435</v>
      </c>
      <c r="K128" s="5">
        <f t="shared" si="13"/>
        <v>14096.269212074136</v>
      </c>
      <c r="L128" s="5">
        <f t="shared" si="13"/>
        <v>14098.172200617255</v>
      </c>
      <c r="M128" s="5">
        <f t="shared" si="13"/>
        <v>14099.642502800176</v>
      </c>
    </row>
    <row r="129" spans="1:13" ht="12">
      <c r="A129" s="4">
        <v>15</v>
      </c>
      <c r="B129">
        <f t="shared" si="8"/>
        <v>1.445468495626831</v>
      </c>
      <c r="C129">
        <f>IF(A129&lt;='Set-up'!$B$9,((0.5*$B$2^2*(B129-SIN(B129)))*'Set-up'!$B$8)/(231),"")</f>
        <v>1017.3022219133891</v>
      </c>
      <c r="E129">
        <v>120</v>
      </c>
      <c r="F129" s="5">
        <f aca="true" t="shared" si="14" ref="F129:M138">HLOOKUP(0,$C$9:$C$1289,(($E129*8+F$8)+1))</f>
        <v>14100.4470270212</v>
      </c>
      <c r="G129" s="5">
        <f t="shared" si="14"/>
      </c>
      <c r="H129" s="5">
        <f t="shared" si="14"/>
      </c>
      <c r="I129" s="5">
        <f t="shared" si="14"/>
      </c>
      <c r="J129" s="5">
        <f t="shared" si="14"/>
      </c>
      <c r="K129" s="5">
        <f t="shared" si="14"/>
      </c>
      <c r="L129" s="5">
        <f t="shared" si="14"/>
      </c>
      <c r="M129" s="5">
        <f t="shared" si="14"/>
      </c>
    </row>
    <row r="130" spans="1:13" ht="12">
      <c r="A130" s="4">
        <v>15.125</v>
      </c>
      <c r="B130">
        <f t="shared" si="8"/>
        <v>1.4517567048966342</v>
      </c>
      <c r="C130">
        <f>IF(A130&lt;='Set-up'!$B$9,((0.5*$B$2^2*(B130-SIN(B130)))*'Set-up'!$B$8)/(231),"")</f>
        <v>1029.6940105114734</v>
      </c>
      <c r="E130">
        <v>121</v>
      </c>
      <c r="F130" s="5">
        <f t="shared" si="14"/>
      </c>
      <c r="G130" s="5">
        <f t="shared" si="14"/>
      </c>
      <c r="H130" s="5">
        <f t="shared" si="14"/>
      </c>
      <c r="I130" s="5">
        <f t="shared" si="14"/>
      </c>
      <c r="J130" s="5">
        <f t="shared" si="14"/>
      </c>
      <c r="K130" s="5">
        <f t="shared" si="14"/>
      </c>
      <c r="L130" s="5">
        <f t="shared" si="14"/>
      </c>
      <c r="M130" s="5">
        <f t="shared" si="14"/>
      </c>
    </row>
    <row r="131" spans="1:13" ht="12">
      <c r="A131" s="4">
        <v>15.25</v>
      </c>
      <c r="B131">
        <f t="shared" si="8"/>
        <v>1.4580227161869892</v>
      </c>
      <c r="C131">
        <f>IF(A131&lt;='Set-up'!$B$9,((0.5*$B$2^2*(B131-SIN(B131)))*'Set-up'!$B$8)/(231),"")</f>
        <v>1042.1296980198497</v>
      </c>
      <c r="E131">
        <v>122</v>
      </c>
      <c r="F131" s="5">
        <f t="shared" si="14"/>
      </c>
      <c r="G131" s="5">
        <f t="shared" si="14"/>
      </c>
      <c r="H131" s="5">
        <f t="shared" si="14"/>
      </c>
      <c r="I131" s="5">
        <f t="shared" si="14"/>
      </c>
      <c r="J131" s="5">
        <f t="shared" si="14"/>
      </c>
      <c r="K131" s="5">
        <f t="shared" si="14"/>
      </c>
      <c r="L131" s="5">
        <f t="shared" si="14"/>
      </c>
      <c r="M131" s="5">
        <f t="shared" si="14"/>
      </c>
    </row>
    <row r="132" spans="1:13" ht="12">
      <c r="A132" s="4">
        <v>15.375</v>
      </c>
      <c r="B132">
        <f t="shared" si="8"/>
        <v>1.4642668237970857</v>
      </c>
      <c r="C132">
        <f>IF(A132&lt;='Set-up'!$B$9,((0.5*$B$2^2*(B132-SIN(B132)))*'Set-up'!$B$8)/(231),"")</f>
        <v>1054.6090083771278</v>
      </c>
      <c r="E132">
        <v>123</v>
      </c>
      <c r="F132" s="5">
        <f t="shared" si="14"/>
      </c>
      <c r="G132" s="5">
        <f t="shared" si="14"/>
      </c>
      <c r="H132" s="5">
        <f t="shared" si="14"/>
      </c>
      <c r="I132" s="5">
        <f t="shared" si="14"/>
      </c>
      <c r="J132" s="5">
        <f t="shared" si="14"/>
      </c>
      <c r="K132" s="5">
        <f t="shared" si="14"/>
      </c>
      <c r="L132" s="5">
        <f t="shared" si="14"/>
      </c>
      <c r="M132" s="5">
        <f t="shared" si="14"/>
      </c>
    </row>
    <row r="133" spans="1:13" ht="12">
      <c r="A133" s="4">
        <v>15.5</v>
      </c>
      <c r="B133">
        <f t="shared" si="8"/>
        <v>1.4704893160682602</v>
      </c>
      <c r="C133">
        <f>IF(A133&lt;='Set-up'!$B$9,((0.5*$B$2^2*(B133-SIN(B133)))*'Set-up'!$B$8)/(231),"")</f>
        <v>1067.1316684069436</v>
      </c>
      <c r="E133">
        <v>124</v>
      </c>
      <c r="F133" s="5">
        <f t="shared" si="14"/>
      </c>
      <c r="G133" s="5">
        <f t="shared" si="14"/>
      </c>
      <c r="H133" s="5">
        <f t="shared" si="14"/>
      </c>
      <c r="I133" s="5">
        <f t="shared" si="14"/>
      </c>
      <c r="J133" s="5">
        <f t="shared" si="14"/>
      </c>
      <c r="K133" s="5">
        <f t="shared" si="14"/>
      </c>
      <c r="L133" s="5">
        <f t="shared" si="14"/>
      </c>
      <c r="M133" s="5">
        <f t="shared" si="14"/>
      </c>
    </row>
    <row r="134" spans="1:13" ht="12">
      <c r="A134" s="4">
        <v>15.625</v>
      </c>
      <c r="B134">
        <f t="shared" si="8"/>
        <v>1.4766904755525687</v>
      </c>
      <c r="C134">
        <f>IF(A134&lt;='Set-up'!$B$9,((0.5*$B$2^2*(B134-SIN(B134)))*'Set-up'!$B$8)/(231),"")</f>
        <v>1079.6974077601978</v>
      </c>
      <c r="E134">
        <v>125</v>
      </c>
      <c r="F134" s="5">
        <f t="shared" si="14"/>
      </c>
      <c r="G134" s="5">
        <f t="shared" si="14"/>
      </c>
      <c r="H134" s="5">
        <f t="shared" si="14"/>
      </c>
      <c r="I134" s="5">
        <f t="shared" si="14"/>
      </c>
      <c r="J134" s="5">
        <f t="shared" si="14"/>
      </c>
      <c r="K134" s="5">
        <f t="shared" si="14"/>
      </c>
      <c r="L134" s="5">
        <f t="shared" si="14"/>
      </c>
      <c r="M134" s="5">
        <f t="shared" si="14"/>
      </c>
    </row>
    <row r="135" spans="1:13" ht="12">
      <c r="A135" s="4">
        <v>15.75</v>
      </c>
      <c r="B135">
        <f t="shared" si="8"/>
        <v>1.4828705791753005</v>
      </c>
      <c r="C135">
        <f>IF(A135&lt;='Set-up'!$B$9,((0.5*$B$2^2*(B135-SIN(B135)))*'Set-up'!$B$8)/(231),"")</f>
        <v>1092.3059588589103</v>
      </c>
      <c r="E135">
        <v>126</v>
      </c>
      <c r="F135" s="5">
        <f t="shared" si="14"/>
      </c>
      <c r="G135" s="5">
        <f t="shared" si="14"/>
      </c>
      <c r="H135" s="5">
        <f t="shared" si="14"/>
      </c>
      <c r="I135" s="5">
        <f t="shared" si="14"/>
      </c>
      <c r="J135" s="5">
        <f t="shared" si="14"/>
      </c>
      <c r="K135" s="5">
        <f t="shared" si="14"/>
      </c>
      <c r="L135" s="5">
        <f t="shared" si="14"/>
      </c>
      <c r="M135" s="5">
        <f t="shared" si="14"/>
      </c>
    </row>
    <row r="136" spans="1:13" ht="12">
      <c r="A136" s="4">
        <v>15.875</v>
      </c>
      <c r="B136">
        <f t="shared" si="8"/>
        <v>1.489029898391683</v>
      </c>
      <c r="C136">
        <f>IF(A136&lt;='Set-up'!$B$9,((0.5*$B$2^2*(B136-SIN(B136)))*'Set-up'!$B$8)/(231),"")</f>
        <v>1104.9570568416073</v>
      </c>
      <c r="E136">
        <v>127</v>
      </c>
      <c r="F136" s="5">
        <f t="shared" si="14"/>
      </c>
      <c r="G136" s="5">
        <f t="shared" si="14"/>
      </c>
      <c r="H136" s="5">
        <f t="shared" si="14"/>
      </c>
      <c r="I136" s="5">
        <f t="shared" si="14"/>
      </c>
      <c r="J136" s="5">
        <f t="shared" si="14"/>
      </c>
      <c r="K136" s="5">
        <f t="shared" si="14"/>
      </c>
      <c r="L136" s="5">
        <f t="shared" si="14"/>
      </c>
      <c r="M136" s="5">
        <f t="shared" si="14"/>
      </c>
    </row>
    <row r="137" spans="1:13" ht="12">
      <c r="A137" s="4">
        <v>16</v>
      </c>
      <c r="B137">
        <f aca="true" t="shared" si="15" ref="B137:B200">(ACOS(($B$2-A137)/$B$2))*2</f>
        <v>1.4951686993380418</v>
      </c>
      <c r="C137">
        <f>IF(A137&lt;='Set-up'!$B$9,((0.5*$B$2^2*(B137-SIN(B137)))*'Set-up'!$B$8)/(231),"")</f>
        <v>1117.6504395102108</v>
      </c>
      <c r="E137">
        <v>128</v>
      </c>
      <c r="F137" s="5">
        <f t="shared" si="14"/>
      </c>
      <c r="G137" s="5">
        <f t="shared" si="14"/>
      </c>
      <c r="H137" s="5">
        <f t="shared" si="14"/>
      </c>
      <c r="I137" s="5">
        <f t="shared" si="14"/>
      </c>
      <c r="J137" s="5">
        <f t="shared" si="14"/>
      </c>
      <c r="K137" s="5">
        <f t="shared" si="14"/>
      </c>
      <c r="L137" s="5">
        <f t="shared" si="14"/>
      </c>
      <c r="M137" s="5">
        <f t="shared" si="14"/>
      </c>
    </row>
    <row r="138" spans="1:13" ht="12">
      <c r="A138" s="4">
        <v>16.125</v>
      </c>
      <c r="B138">
        <f t="shared" si="15"/>
        <v>1.5012872429776394</v>
      </c>
      <c r="C138">
        <f>IF(A138&lt;='Set-up'!$B$9,((0.5*$B$2^2*(B138-SIN(B138)))*'Set-up'!$B$8)/(231),"")</f>
        <v>1130.385847278351</v>
      </c>
      <c r="E138">
        <v>129</v>
      </c>
      <c r="F138" s="5">
        <f t="shared" si="14"/>
      </c>
      <c r="G138" s="5">
        <f t="shared" si="14"/>
      </c>
      <c r="H138" s="5">
        <f t="shared" si="14"/>
      </c>
      <c r="I138" s="5">
        <f t="shared" si="14"/>
      </c>
      <c r="J138" s="5">
        <f t="shared" si="14"/>
      </c>
      <c r="K138" s="5">
        <f t="shared" si="14"/>
      </c>
      <c r="L138" s="5">
        <f t="shared" si="14"/>
      </c>
      <c r="M138" s="5">
        <f t="shared" si="14"/>
      </c>
    </row>
    <row r="139" spans="1:13" ht="12">
      <c r="A139" s="4">
        <v>16.25</v>
      </c>
      <c r="B139">
        <f t="shared" si="15"/>
        <v>1.5073857852414383</v>
      </c>
      <c r="C139">
        <f>IF(A139&lt;='Set-up'!$B$9,((0.5*$B$2^2*(B139-SIN(B139)))*'Set-up'!$B$8)/(231),"")</f>
        <v>1143.163023121087</v>
      </c>
      <c r="E139">
        <v>130</v>
      </c>
      <c r="F139" s="5">
        <f aca="true" t="shared" si="16" ref="F139:M148">HLOOKUP(0,$C$9:$C$1289,(($E139*8+F$8)+1))</f>
      </c>
      <c r="G139" s="5">
        <f t="shared" si="16"/>
      </c>
      <c r="H139" s="5">
        <f t="shared" si="16"/>
      </c>
      <c r="I139" s="5">
        <f t="shared" si="16"/>
      </c>
      <c r="J139" s="5">
        <f t="shared" si="16"/>
      </c>
      <c r="K139" s="5">
        <f t="shared" si="16"/>
      </c>
      <c r="L139" s="5">
        <f t="shared" si="16"/>
      </c>
      <c r="M139" s="5">
        <f t="shared" si="16"/>
      </c>
    </row>
    <row r="140" spans="1:13" ht="12">
      <c r="A140" s="4">
        <v>16.375</v>
      </c>
      <c r="B140">
        <f t="shared" si="15"/>
        <v>1.5134645771639854</v>
      </c>
      <c r="C140">
        <f>IF(A140&lt;='Set-up'!$B$9,((0.5*$B$2^2*(B140-SIN(B140)))*'Set-up'!$B$8)/(231),"")</f>
        <v>1155.9817125259535</v>
      </c>
      <c r="E140">
        <v>131</v>
      </c>
      <c r="F140" s="5">
        <f t="shared" si="16"/>
      </c>
      <c r="G140" s="5">
        <f t="shared" si="16"/>
      </c>
      <c r="H140" s="5">
        <f t="shared" si="16"/>
      </c>
      <c r="I140" s="5">
        <f t="shared" si="16"/>
      </c>
      <c r="J140" s="5">
        <f t="shared" si="16"/>
      </c>
      <c r="K140" s="5">
        <f t="shared" si="16"/>
      </c>
      <c r="L140" s="5">
        <f t="shared" si="16"/>
      </c>
      <c r="M140" s="5">
        <f t="shared" si="16"/>
      </c>
    </row>
    <row r="141" spans="1:13" ht="12">
      <c r="A141" s="4">
        <v>16.5</v>
      </c>
      <c r="B141">
        <f t="shared" si="15"/>
        <v>1.51952386501463</v>
      </c>
      <c r="C141">
        <f>IF(A141&lt;='Set-up'!$B$9,((0.5*$B$2^2*(B141-SIN(B141)))*'Set-up'!$B$8)/(231),"")</f>
        <v>1168.8416634453042</v>
      </c>
      <c r="E141">
        <v>132</v>
      </c>
      <c r="F141" s="5">
        <f t="shared" si="16"/>
      </c>
      <c r="G141" s="5">
        <f t="shared" si="16"/>
      </c>
      <c r="H141" s="5">
        <f t="shared" si="16"/>
      </c>
      <c r="I141" s="5">
        <f t="shared" si="16"/>
      </c>
      <c r="J141" s="5">
        <f t="shared" si="16"/>
      </c>
      <c r="K141" s="5">
        <f t="shared" si="16"/>
      </c>
      <c r="L141" s="5">
        <f t="shared" si="16"/>
      </c>
      <c r="M141" s="5">
        <f t="shared" si="16"/>
      </c>
    </row>
    <row r="142" spans="1:13" ht="12">
      <c r="A142" s="4">
        <v>16.625</v>
      </c>
      <c r="B142">
        <f t="shared" si="15"/>
        <v>1.5255638904242732</v>
      </c>
      <c r="C142">
        <f>IF(A142&lt;='Set-up'!$B$9,((0.5*$B$2^2*(B142-SIN(B142)))*'Set-up'!$B$8)/(231),"")</f>
        <v>1181.7426262499116</v>
      </c>
      <c r="E142">
        <v>133</v>
      </c>
      <c r="F142" s="5">
        <f t="shared" si="16"/>
      </c>
      <c r="G142" s="5">
        <f t="shared" si="16"/>
      </c>
      <c r="H142" s="5">
        <f t="shared" si="16"/>
      </c>
      <c r="I142" s="5">
        <f t="shared" si="16"/>
      </c>
      <c r="J142" s="5">
        <f t="shared" si="16"/>
      </c>
      <c r="K142" s="5">
        <f t="shared" si="16"/>
      </c>
      <c r="L142" s="5">
        <f t="shared" si="16"/>
      </c>
      <c r="M142" s="5">
        <f t="shared" si="16"/>
      </c>
    </row>
    <row r="143" spans="1:13" ht="12">
      <c r="A143" s="4">
        <v>16.75</v>
      </c>
      <c r="B143">
        <f t="shared" si="15"/>
        <v>1.5315848905078258</v>
      </c>
      <c r="C143">
        <f>IF(A143&lt;='Set-up'!$B$9,((0.5*$B$2^2*(B143-SIN(B143)))*'Set-up'!$B$8)/(231),"")</f>
        <v>1194.6843536837705</v>
      </c>
      <c r="E143">
        <v>134</v>
      </c>
      <c r="F143" s="5">
        <f t="shared" si="16"/>
      </c>
      <c r="G143" s="5">
        <f t="shared" si="16"/>
      </c>
      <c r="H143" s="5">
        <f t="shared" si="16"/>
      </c>
      <c r="I143" s="5">
        <f t="shared" si="16"/>
      </c>
      <c r="J143" s="5">
        <f t="shared" si="16"/>
      </c>
      <c r="K143" s="5">
        <f t="shared" si="16"/>
      </c>
      <c r="L143" s="5">
        <f t="shared" si="16"/>
      </c>
      <c r="M143" s="5">
        <f t="shared" si="16"/>
      </c>
    </row>
    <row r="144" spans="1:13" ht="12">
      <c r="A144" s="4">
        <v>16.875</v>
      </c>
      <c r="B144">
        <f t="shared" si="15"/>
        <v>1.537587097982556</v>
      </c>
      <c r="C144">
        <f>IF(A144&lt;='Set-up'!$B$9,((0.5*$B$2^2*(B144-SIN(B144)))*'Set-up'!$B$8)/(231),"")</f>
        <v>1207.6666008200707</v>
      </c>
      <c r="E144">
        <v>135</v>
      </c>
      <c r="F144" s="5">
        <f t="shared" si="16"/>
      </c>
      <c r="G144" s="5">
        <f t="shared" si="16"/>
      </c>
      <c r="H144" s="5">
        <f t="shared" si="16"/>
      </c>
      <c r="I144" s="5">
        <f t="shared" si="16"/>
      </c>
      <c r="J144" s="5">
        <f t="shared" si="16"/>
      </c>
      <c r="K144" s="5">
        <f t="shared" si="16"/>
      </c>
      <c r="L144" s="5">
        <f t="shared" si="16"/>
      </c>
      <c r="M144" s="5">
        <f t="shared" si="16"/>
      </c>
    </row>
    <row r="145" spans="1:13" ht="12">
      <c r="A145" s="4">
        <v>17</v>
      </c>
      <c r="B145">
        <f t="shared" si="15"/>
        <v>1.5435707412824942</v>
      </c>
      <c r="C145">
        <f>IF(A145&lt;='Set-up'!$B$9,((0.5*$B$2^2*(B145-SIN(B145)))*'Set-up'!$B$8)/(231),"")</f>
        <v>1220.6891250183014</v>
      </c>
      <c r="E145">
        <v>136</v>
      </c>
      <c r="F145" s="5">
        <f t="shared" si="16"/>
      </c>
      <c r="G145" s="5">
        <f t="shared" si="16"/>
      </c>
      <c r="H145" s="5">
        <f t="shared" si="16"/>
      </c>
      <c r="I145" s="5">
        <f t="shared" si="16"/>
      </c>
      <c r="J145" s="5">
        <f t="shared" si="16"/>
      </c>
      <c r="K145" s="5">
        <f t="shared" si="16"/>
      </c>
      <c r="L145" s="5">
        <f t="shared" si="16"/>
      </c>
      <c r="M145" s="5">
        <f t="shared" si="16"/>
      </c>
    </row>
    <row r="146" spans="1:13" ht="12">
      <c r="A146" s="4">
        <v>17.125</v>
      </c>
      <c r="B146">
        <f t="shared" si="15"/>
        <v>1.549536044669048</v>
      </c>
      <c r="C146">
        <f>IF(A146&lt;='Set-up'!$B$9,((0.5*$B$2^2*(B146-SIN(B146)))*'Set-up'!$B$8)/(231),"")</f>
        <v>1233.7516858824415</v>
      </c>
      <c r="E146">
        <v>137</v>
      </c>
      <c r="F146" s="5">
        <f t="shared" si="16"/>
      </c>
      <c r="G146" s="5">
        <f t="shared" si="16"/>
      </c>
      <c r="H146" s="5">
        <f t="shared" si="16"/>
      </c>
      <c r="I146" s="5">
        <f t="shared" si="16"/>
      </c>
      <c r="J146" s="5">
        <f t="shared" si="16"/>
      </c>
      <c r="K146" s="5">
        <f t="shared" si="16"/>
      </c>
      <c r="L146" s="5">
        <f t="shared" si="16"/>
      </c>
      <c r="M146" s="5">
        <f t="shared" si="16"/>
      </c>
    </row>
    <row r="147" spans="1:13" ht="12">
      <c r="A147" s="4">
        <v>17.25</v>
      </c>
      <c r="B147">
        <f t="shared" si="15"/>
        <v>1.5554832283379914</v>
      </c>
      <c r="C147">
        <f>IF(A147&lt;='Set-up'!$B$9,((0.5*$B$2^2*(B147-SIN(B147)))*'Set-up'!$B$8)/(231),"")</f>
        <v>1246.8540452202149</v>
      </c>
      <c r="E147">
        <v>138</v>
      </c>
      <c r="F147" s="5">
        <f t="shared" si="16"/>
      </c>
      <c r="G147" s="5">
        <f t="shared" si="16"/>
      </c>
      <c r="H147" s="5">
        <f t="shared" si="16"/>
      </c>
      <c r="I147" s="5">
        <f t="shared" si="16"/>
      </c>
      <c r="J147" s="5">
        <f t="shared" si="16"/>
      </c>
      <c r="K147" s="5">
        <f t="shared" si="16"/>
      </c>
      <c r="L147" s="5">
        <f t="shared" si="16"/>
      </c>
      <c r="M147" s="5">
        <f t="shared" si="16"/>
      </c>
    </row>
    <row r="148" spans="1:13" ht="12">
      <c r="A148" s="4">
        <v>17.375</v>
      </c>
      <c r="B148">
        <f t="shared" si="15"/>
        <v>1.561412508522959</v>
      </c>
      <c r="C148">
        <f>IF(A148&lt;='Set-up'!$B$9,((0.5*$B$2^2*(B148-SIN(B148)))*'Set-up'!$B$8)/(231),"")</f>
        <v>1259.9959670033613</v>
      </c>
      <c r="E148">
        <v>139</v>
      </c>
      <c r="F148" s="5">
        <f t="shared" si="16"/>
      </c>
      <c r="G148" s="5">
        <f t="shared" si="16"/>
      </c>
      <c r="H148" s="5">
        <f t="shared" si="16"/>
      </c>
      <c r="I148" s="5">
        <f t="shared" si="16"/>
      </c>
      <c r="J148" s="5">
        <f t="shared" si="16"/>
      </c>
      <c r="K148" s="5">
        <f t="shared" si="16"/>
      </c>
      <c r="L148" s="5">
        <f t="shared" si="16"/>
      </c>
      <c r="M148" s="5">
        <f t="shared" si="16"/>
      </c>
    </row>
    <row r="149" spans="1:13" ht="12">
      <c r="A149" s="4">
        <v>17.5</v>
      </c>
      <c r="B149">
        <f t="shared" si="15"/>
        <v>1.567324097595595</v>
      </c>
      <c r="C149">
        <f>IF(A149&lt;='Set-up'!$B$9,((0.5*$B$2^2*(B149-SIN(B149)))*'Set-up'!$B$8)/(231),"")</f>
        <v>1273.1772173288985</v>
      </c>
      <c r="E149">
        <v>140</v>
      </c>
      <c r="F149" s="5">
        <f aca="true" t="shared" si="17" ref="F149:M154">HLOOKUP(0,$C$9:$C$1289,(($E149*8+F$8)+1))</f>
      </c>
      <c r="G149" s="5">
        <f t="shared" si="17"/>
      </c>
      <c r="H149" s="5">
        <f t="shared" si="17"/>
      </c>
      <c r="I149" s="5">
        <f t="shared" si="17"/>
      </c>
      <c r="J149" s="5">
        <f t="shared" si="17"/>
      </c>
      <c r="K149" s="5">
        <f t="shared" si="17"/>
      </c>
      <c r="L149" s="5">
        <f t="shared" si="17"/>
      </c>
      <c r="M149" s="5">
        <f t="shared" si="17"/>
      </c>
    </row>
    <row r="150" spans="1:13" ht="12">
      <c r="A150" s="4">
        <v>17.625</v>
      </c>
      <c r="B150">
        <f t="shared" si="15"/>
        <v>1.5732182041624787</v>
      </c>
      <c r="C150">
        <f>IF(A150&lt;='Set-up'!$B$9,((0.5*$B$2^2*(B150-SIN(B150)))*'Set-up'!$B$8)/(231),"")</f>
        <v>1286.3975643813403</v>
      </c>
      <c r="E150">
        <v>141</v>
      </c>
      <c r="F150" s="5">
        <f t="shared" si="17"/>
      </c>
      <c r="G150" s="5">
        <f t="shared" si="17"/>
      </c>
      <c r="H150" s="5">
        <f t="shared" si="17"/>
      </c>
      <c r="I150" s="5">
        <f t="shared" si="17"/>
      </c>
      <c r="J150" s="5">
        <f t="shared" si="17"/>
      </c>
      <c r="K150" s="5">
        <f t="shared" si="17"/>
      </c>
      <c r="L150" s="5">
        <f t="shared" si="17"/>
      </c>
      <c r="M150" s="5">
        <f t="shared" si="17"/>
      </c>
    </row>
    <row r="151" spans="1:13" ht="12">
      <c r="A151" s="4">
        <v>17.75</v>
      </c>
      <c r="B151">
        <f t="shared" si="15"/>
        <v>1.5790950331589604</v>
      </c>
      <c r="C151">
        <f>IF(A151&lt;='Set-up'!$B$9,((0.5*$B$2^2*(B151-SIN(B151)))*'Set-up'!$B$8)/(231),"")</f>
        <v>1299.6567783958433</v>
      </c>
      <c r="E151">
        <v>142</v>
      </c>
      <c r="F151" s="5">
        <f t="shared" si="17"/>
      </c>
      <c r="G151" s="5">
        <f t="shared" si="17"/>
      </c>
      <c r="H151" s="5">
        <f t="shared" si="17"/>
      </c>
      <c r="I151" s="5">
        <f t="shared" si="17"/>
      </c>
      <c r="J151" s="5">
        <f t="shared" si="17"/>
      </c>
      <c r="K151" s="5">
        <f t="shared" si="17"/>
      </c>
      <c r="L151" s="5">
        <f t="shared" si="17"/>
      </c>
      <c r="M151" s="5">
        <f t="shared" si="17"/>
      </c>
    </row>
    <row r="152" spans="1:13" ht="12">
      <c r="A152" s="4">
        <v>17.875</v>
      </c>
      <c r="B152">
        <f t="shared" si="15"/>
        <v>1.5849547859400244</v>
      </c>
      <c r="C152">
        <f>IF(A152&lt;='Set-up'!$B$9,((0.5*$B$2^2*(B152-SIN(B152)))*'Set-up'!$B$8)/(231),"")</f>
        <v>1312.9546316222547</v>
      </c>
      <c r="E152">
        <v>143</v>
      </c>
      <c r="F152" s="5">
        <f t="shared" si="17"/>
      </c>
      <c r="G152" s="5">
        <f t="shared" si="17"/>
      </c>
      <c r="H152" s="5">
        <f t="shared" si="17"/>
      </c>
      <c r="I152" s="5">
        <f t="shared" si="17"/>
      </c>
      <c r="J152" s="5">
        <f t="shared" si="17"/>
      </c>
      <c r="K152" s="5">
        <f t="shared" si="17"/>
      </c>
      <c r="L152" s="5">
        <f t="shared" si="17"/>
      </c>
      <c r="M152" s="5">
        <f t="shared" si="17"/>
      </c>
    </row>
    <row r="153" spans="1:13" ht="12">
      <c r="A153" s="4">
        <v>18</v>
      </c>
      <c r="B153">
        <f t="shared" si="15"/>
        <v>1.590797660368287</v>
      </c>
      <c r="C153">
        <f>IF(A153&lt;='Set-up'!$B$9,((0.5*$B$2^2*(B153-SIN(B153)))*'Set-up'!$B$8)/(231),"")</f>
        <v>1326.2908982900176</v>
      </c>
      <c r="E153">
        <v>144</v>
      </c>
      <c r="F153" s="5">
        <f t="shared" si="17"/>
      </c>
      <c r="G153" s="5">
        <f t="shared" si="17"/>
      </c>
      <c r="H153" s="5">
        <f t="shared" si="17"/>
      </c>
      <c r="I153" s="5">
        <f t="shared" si="17"/>
      </c>
      <c r="J153" s="5">
        <f t="shared" si="17"/>
      </c>
      <c r="K153" s="5">
        <f t="shared" si="17"/>
      </c>
      <c r="L153" s="5">
        <f t="shared" si="17"/>
      </c>
      <c r="M153" s="5">
        <f t="shared" si="17"/>
      </c>
    </row>
    <row r="154" spans="1:13" ht="12">
      <c r="A154" s="4">
        <v>18.125</v>
      </c>
      <c r="B154">
        <f t="shared" si="15"/>
        <v>1.5966238508992538</v>
      </c>
      <c r="C154">
        <f>IF(A154&lt;='Set-up'!$B$9,((0.5*$B$2^2*(B154-SIN(B154)))*'Set-up'!$B$8)/(231),"")</f>
        <v>1339.665354573937</v>
      </c>
      <c r="E154">
        <v>145</v>
      </c>
      <c r="F154" s="5">
        <f t="shared" si="17"/>
      </c>
      <c r="G154" s="5">
        <f t="shared" si="17"/>
      </c>
      <c r="H154" s="5">
        <f t="shared" si="17"/>
      </c>
      <c r="I154" s="5">
        <f t="shared" si="17"/>
      </c>
      <c r="J154" s="5">
        <f t="shared" si="17"/>
      </c>
      <c r="K154" s="5">
        <f t="shared" si="17"/>
      </c>
      <c r="L154" s="5">
        <f t="shared" si="17"/>
      </c>
      <c r="M154" s="5">
        <f t="shared" si="17"/>
      </c>
    </row>
    <row r="155" spans="1:13" ht="12">
      <c r="A155" s="4">
        <v>18.25</v>
      </c>
      <c r="B155">
        <f t="shared" si="15"/>
        <v>1.6024335486639223</v>
      </c>
      <c r="C155">
        <f>IF(A155&lt;='Set-up'!$B$9,((0.5*$B$2^2*(B155-SIN(B155)))*'Set-up'!$B$8)/(231),"")</f>
        <v>1353.077778560745</v>
      </c>
      <c r="F155" s="5"/>
      <c r="G155" s="5"/>
      <c r="H155" s="5"/>
      <c r="I155" s="5"/>
      <c r="J155" s="5"/>
      <c r="K155" s="5"/>
      <c r="L155" s="5"/>
      <c r="M155" s="5"/>
    </row>
    <row r="156" spans="1:13" ht="12">
      <c r="A156" s="4">
        <v>18.375</v>
      </c>
      <c r="B156">
        <f t="shared" si="15"/>
        <v>1.6082269415488437</v>
      </c>
      <c r="C156">
        <f>IF(A156&lt;='Set-up'!$B$9,((0.5*$B$2^2*(B156-SIN(B156)))*'Set-up'!$B$8)/(231),"")</f>
        <v>1366.527950216466</v>
      </c>
      <c r="F156" s="5"/>
      <c r="G156" s="5"/>
      <c r="H156" s="5"/>
      <c r="I156" s="5"/>
      <c r="J156" s="5"/>
      <c r="K156" s="5"/>
      <c r="L156" s="5"/>
      <c r="M156" s="5"/>
    </row>
    <row r="157" spans="1:13" ht="12">
      <c r="A157" s="4">
        <v>18.5</v>
      </c>
      <c r="B157">
        <f t="shared" si="15"/>
        <v>1.6140042142737332</v>
      </c>
      <c r="C157">
        <f>IF(A157&lt;='Set-up'!$B$9,((0.5*$B$2^2*(B157-SIN(B157)))*'Set-up'!$B$8)/(231),"")</f>
        <v>1380.0156513545505</v>
      </c>
      <c r="F157" s="5"/>
      <c r="G157" s="5"/>
      <c r="H157" s="5"/>
      <c r="I157" s="5"/>
      <c r="J157" s="5"/>
      <c r="K157" s="5"/>
      <c r="L157" s="5"/>
      <c r="M157" s="5"/>
    </row>
    <row r="158" spans="1:13" ht="12">
      <c r="A158" s="4">
        <v>18.625</v>
      </c>
      <c r="B158">
        <f t="shared" si="15"/>
        <v>1.6197655484667193</v>
      </c>
      <c r="C158">
        <f>IF(A158&lt;='Set-up'!$B$9,((0.5*$B$2^2*(B158-SIN(B158)))*'Set-up'!$B$8)/(231),"")</f>
        <v>1393.5406656047498</v>
      </c>
      <c r="F158" s="5"/>
      <c r="G158" s="5"/>
      <c r="H158" s="5"/>
      <c r="I158" s="5"/>
      <c r="J158" s="5"/>
      <c r="K158" s="5"/>
      <c r="L158" s="5"/>
      <c r="M158" s="5"/>
    </row>
    <row r="159" spans="1:13" ht="12">
      <c r="A159" s="4">
        <v>18.75</v>
      </c>
      <c r="B159">
        <f t="shared" si="15"/>
        <v>1.6255111227373211</v>
      </c>
      <c r="C159">
        <f>IF(A159&lt;='Set-up'!$B$9,((0.5*$B$2^2*(B159-SIN(B159)))*'Set-up'!$B$8)/(231),"")</f>
        <v>1407.10277838271</v>
      </c>
      <c r="F159" s="5"/>
      <c r="G159" s="5"/>
      <c r="H159" s="5"/>
      <c r="I159" s="5"/>
      <c r="J159" s="5"/>
      <c r="K159" s="5"/>
      <c r="L159" s="5"/>
      <c r="M159" s="5"/>
    </row>
    <row r="160" spans="1:13" ht="12">
      <c r="A160" s="4">
        <v>18.875</v>
      </c>
      <c r="B160">
        <f t="shared" si="15"/>
        <v>1.6312411127472366</v>
      </c>
      <c r="C160">
        <f>IF(A160&lt;='Set-up'!$B$9,((0.5*$B$2^2*(B160-SIN(B160)))*'Set-up'!$B$8)/(231),"")</f>
        <v>1420.7017768602716</v>
      </c>
      <c r="F160" s="5"/>
      <c r="G160" s="5"/>
      <c r="H160" s="5"/>
      <c r="I160" s="5"/>
      <c r="J160" s="5"/>
      <c r="K160" s="5"/>
      <c r="L160" s="5"/>
      <c r="M160" s="5"/>
    </row>
    <row r="161" spans="1:13" ht="12">
      <c r="A161" s="4">
        <v>19</v>
      </c>
      <c r="B161">
        <f t="shared" si="15"/>
        <v>1.636955691279021</v>
      </c>
      <c r="C161">
        <f>IF(A161&lt;='Set-up'!$B$9,((0.5*$B$2^2*(B161-SIN(B161)))*'Set-up'!$B$8)/(231),"")</f>
        <v>1434.3374499364468</v>
      </c>
      <c r="F161" s="5"/>
      <c r="G161" s="5"/>
      <c r="H161" s="5"/>
      <c r="I161" s="5"/>
      <c r="J161" s="5"/>
      <c r="K161" s="5"/>
      <c r="L161" s="5"/>
      <c r="M161" s="5"/>
    </row>
    <row r="162" spans="1:13" ht="12">
      <c r="A162" s="4">
        <v>19.125</v>
      </c>
      <c r="B162">
        <f t="shared" si="15"/>
        <v>1.6426550283027315</v>
      </c>
      <c r="C162">
        <f>IF(A162&lt;='Set-up'!$B$9,((0.5*$B$2^2*(B162-SIN(B162)))*'Set-up'!$B$8)/(231),"")</f>
        <v>1448.0095882090498</v>
      </c>
      <c r="F162" s="5"/>
      <c r="G162" s="5"/>
      <c r="H162" s="5"/>
      <c r="I162" s="5"/>
      <c r="J162" s="5"/>
      <c r="K162" s="5"/>
      <c r="L162" s="5"/>
      <c r="M162" s="5"/>
    </row>
    <row r="163" spans="1:13" ht="12">
      <c r="A163" s="4">
        <v>19.25</v>
      </c>
      <c r="B163">
        <f t="shared" si="15"/>
        <v>1.6483392910406136</v>
      </c>
      <c r="C163">
        <f>IF(A163&lt;='Set-up'!$B$9,((0.5*$B$2^2*(B163-SIN(B163)))*'Set-up'!$B$8)/(231),"")</f>
        <v>1461.7179839469816</v>
      </c>
      <c r="F163" s="5"/>
      <c r="G163" s="5"/>
      <c r="H163" s="5"/>
      <c r="I163" s="5"/>
      <c r="J163" s="5"/>
      <c r="K163" s="5"/>
      <c r="L163" s="5"/>
      <c r="M163" s="5"/>
    </row>
    <row r="164" spans="1:13" ht="12">
      <c r="A164" s="4">
        <v>19.375</v>
      </c>
      <c r="B164">
        <f t="shared" si="15"/>
        <v>1.6540086440298936</v>
      </c>
      <c r="C164">
        <f>IF(A164&lt;='Set-up'!$B$9,((0.5*$B$2^2*(B164-SIN(B164)))*'Set-up'!$B$8)/(231),"")</f>
        <v>1475.4624310631168</v>
      </c>
      <c r="F164" s="5"/>
      <c r="G164" s="5"/>
      <c r="H164" s="5"/>
      <c r="I164" s="5"/>
      <c r="J164" s="5"/>
      <c r="K164" s="5"/>
      <c r="L164" s="5"/>
      <c r="M164" s="5"/>
    </row>
    <row r="165" spans="1:13" ht="12">
      <c r="A165" s="4">
        <v>19.5</v>
      </c>
      <c r="B165">
        <f t="shared" si="15"/>
        <v>1.659663249183753</v>
      </c>
      <c r="C165">
        <f>IF(A165&lt;='Set-up'!$B$9,((0.5*$B$2^2*(B165-SIN(B165)))*'Set-up'!$B$8)/(231),"")</f>
        <v>1489.2427250878134</v>
      </c>
      <c r="F165" s="5"/>
      <c r="G165" s="5"/>
      <c r="H165" s="5"/>
      <c r="I165" s="5"/>
      <c r="J165" s="5"/>
      <c r="K165" s="5"/>
      <c r="L165" s="5"/>
      <c r="M165" s="5"/>
    </row>
    <row r="166" spans="1:13" ht="12">
      <c r="A166" s="4">
        <v>19.625</v>
      </c>
      <c r="B166">
        <f t="shared" si="15"/>
        <v>1.6653032658505393</v>
      </c>
      <c r="C166">
        <f>IF(A166&lt;='Set-up'!$B$9,((0.5*$B$2^2*(B166-SIN(B166)))*'Set-up'!$B$8)/(231),"")</f>
        <v>1503.0586631429912</v>
      </c>
      <c r="F166" s="5"/>
      <c r="G166" s="5"/>
      <c r="H166" s="5"/>
      <c r="I166" s="5"/>
      <c r="J166" s="5"/>
      <c r="K166" s="5"/>
      <c r="L166" s="5"/>
      <c r="M166" s="5"/>
    </row>
    <row r="167" spans="1:13" ht="12">
      <c r="A167" s="4">
        <v>19.75</v>
      </c>
      <c r="B167">
        <f t="shared" si="15"/>
        <v>1.6709288508712832</v>
      </c>
      <c r="C167">
        <f>IF(A167&lt;='Set-up'!$B$9,((0.5*$B$2^2*(B167-SIN(B167)))*'Set-up'!$B$8)/(231),"")</f>
        <v>1516.910043916795</v>
      </c>
      <c r="F167" s="5"/>
      <c r="G167" s="5"/>
      <c r="H167" s="5"/>
      <c r="I167" s="5"/>
      <c r="J167" s="5"/>
      <c r="K167" s="5"/>
      <c r="L167" s="5"/>
      <c r="M167" s="5"/>
    </row>
    <row r="168" spans="1:13" ht="12">
      <c r="A168" s="4">
        <v>19.875</v>
      </c>
      <c r="B168">
        <f t="shared" si="15"/>
        <v>1.6765401586355746</v>
      </c>
      <c r="C168">
        <f>IF(A168&lt;='Set-up'!$B$9,((0.5*$B$2^2*(B168-SIN(B168)))*'Set-up'!$B$8)/(231),"")</f>
        <v>1530.7966676387975</v>
      </c>
      <c r="F168" s="5"/>
      <c r="G168" s="5"/>
      <c r="H168" s="5"/>
      <c r="I168" s="5"/>
      <c r="J168" s="5"/>
      <c r="K168" s="5"/>
      <c r="L168" s="5"/>
      <c r="M168" s="5"/>
    </row>
    <row r="169" spans="1:13" ht="12">
      <c r="A169" s="4">
        <v>20</v>
      </c>
      <c r="B169">
        <f t="shared" si="15"/>
        <v>1.6821373411358604</v>
      </c>
      <c r="C169">
        <f>IF(A169&lt;='Set-up'!$B$9,((0.5*$B$2^2*(B169-SIN(B169)))*'Set-up'!$B$8)/(231),"")</f>
        <v>1544.7183360557513</v>
      </c>
      <c r="F169" s="5"/>
      <c r="G169" s="5"/>
      <c r="H169" s="5"/>
      <c r="I169" s="5"/>
      <c r="J169" s="5"/>
      <c r="K169" s="5"/>
      <c r="L169" s="5"/>
      <c r="M169" s="5"/>
    </row>
    <row r="170" spans="1:3" ht="12">
      <c r="A170" s="4">
        <v>20.125</v>
      </c>
      <c r="B170">
        <f t="shared" si="15"/>
        <v>1.6877205480202127</v>
      </c>
      <c r="C170">
        <f>IF(A170&lt;='Set-up'!$B$9,((0.5*$B$2^2*(B170-SIN(B170)))*'Set-up'!$B$8)/(231),"")</f>
        <v>1558.674852407854</v>
      </c>
    </row>
    <row r="171" spans="1:3" ht="12">
      <c r="A171" s="4">
        <v>20.25</v>
      </c>
      <c r="B171">
        <f t="shared" si="15"/>
        <v>1.6932899266436228</v>
      </c>
      <c r="C171">
        <f>IF(A171&lt;='Set-up'!$B$9,((0.5*$B$2^2*(B171-SIN(B171)))*'Set-up'!$B$8)/(231),"")</f>
        <v>1572.66602140553</v>
      </c>
    </row>
    <row r="172" spans="1:3" ht="12">
      <c r="A172" s="4">
        <v>20.375</v>
      </c>
      <c r="B172">
        <f t="shared" si="15"/>
        <v>1.698845622117871</v>
      </c>
      <c r="C172">
        <f>IF(A172&lt;='Set-up'!$B$9,((0.5*$B$2^2*(B172-SIN(B172)))*'Set-up'!$B$8)/(231),"")</f>
        <v>1586.6916492066973</v>
      </c>
    </row>
    <row r="173" spans="1:3" ht="12">
      <c r="A173" s="4">
        <v>20.5</v>
      </c>
      <c r="B173">
        <f t="shared" si="15"/>
        <v>1.7043877773600185</v>
      </c>
      <c r="C173">
        <f>IF(A173&lt;='Set-up'!$B$9,((0.5*$B$2^2*(B173-SIN(B173)))*'Set-up'!$B$8)/(231),"")</f>
        <v>1600.7515433945225</v>
      </c>
    </row>
    <row r="174" spans="1:3" ht="12">
      <c r="A174" s="4">
        <v>20.625</v>
      </c>
      <c r="B174">
        <f t="shared" si="15"/>
        <v>1.7099165331395707</v>
      </c>
      <c r="C174">
        <f>IF(A174&lt;='Set-up'!$B$9,((0.5*$B$2^2*(B174-SIN(B174)))*'Set-up'!$B$8)/(231),"")</f>
        <v>1614.8455129556392</v>
      </c>
    </row>
    <row r="175" spans="1:3" ht="12">
      <c r="A175" s="4">
        <v>20.75</v>
      </c>
      <c r="B175">
        <f t="shared" si="15"/>
        <v>1.7154320281243514</v>
      </c>
      <c r="C175">
        <f>IF(A175&lt;='Set-up'!$B$9,((0.5*$B$2^2*(B175-SIN(B175)))*'Set-up'!$B$8)/(231),"")</f>
        <v>1628.9733682588212</v>
      </c>
    </row>
    <row r="176" spans="1:3" ht="12">
      <c r="A176" s="4">
        <v>20.875</v>
      </c>
      <c r="B176">
        <f t="shared" si="15"/>
        <v>1.7209343989251362</v>
      </c>
      <c r="C176">
        <f>IF(A176&lt;='Set-up'!$B$9,((0.5*$B$2^2*(B176-SIN(B176)))*'Set-up'!$B$8)/(231),"")</f>
        <v>1643.1349210340993</v>
      </c>
    </row>
    <row r="177" spans="1:3" ht="12">
      <c r="A177" s="4">
        <v>21</v>
      </c>
      <c r="B177">
        <f t="shared" si="15"/>
        <v>1.726423780139082</v>
      </c>
      <c r="C177">
        <f>IF(A177&lt;='Set-up'!$B$9,((0.5*$B$2^2*(B177-SIN(B177)))*'Set-up'!$B$8)/(231),"")</f>
        <v>1657.3299843523077</v>
      </c>
    </row>
    <row r="178" spans="1:3" ht="12">
      <c r="A178" s="4">
        <v>21.125</v>
      </c>
      <c r="B178">
        <f t="shared" si="15"/>
        <v>1.7319003043919925</v>
      </c>
      <c r="C178">
        <f>IF(A178&lt;='Set-up'!$B$9,((0.5*$B$2^2*(B178-SIN(B178)))*'Set-up'!$B$8)/(231),"")</f>
        <v>1671.5583726050475</v>
      </c>
    </row>
    <row r="179" spans="1:3" ht="12">
      <c r="A179" s="4">
        <v>21.25</v>
      </c>
      <c r="B179">
        <f t="shared" si="15"/>
        <v>1.7373641023794613</v>
      </c>
      <c r="C179">
        <f>IF(A179&lt;='Set-up'!$B$9,((0.5*$B$2^2*(B179-SIN(B179)))*'Set-up'!$B$8)/(231),"")</f>
        <v>1685.8199014850657</v>
      </c>
    </row>
    <row r="180" spans="1:3" ht="12">
      <c r="A180" s="4">
        <v>21.375</v>
      </c>
      <c r="B180">
        <f t="shared" si="15"/>
        <v>1.742815302906921</v>
      </c>
      <c r="C180">
        <f>IF(A180&lt;='Set-up'!$B$9,((0.5*$B$2^2*(B180-SIN(B180)))*'Set-up'!$B$8)/(231),"")</f>
        <v>1700.1143879670178</v>
      </c>
    </row>
    <row r="181" spans="1:3" ht="12">
      <c r="A181" s="4">
        <v>21.5</v>
      </c>
      <c r="B181">
        <f t="shared" si="15"/>
        <v>1.7482540329286456</v>
      </c>
      <c r="C181">
        <f>IF(A181&lt;='Set-up'!$B$9,((0.5*$B$2^2*(B181-SIN(B181)))*'Set-up'!$B$8)/(231),"")</f>
        <v>1714.4416502886343</v>
      </c>
    </row>
    <row r="182" spans="1:3" ht="12">
      <c r="A182" s="4">
        <v>21.625</v>
      </c>
      <c r="B182">
        <f t="shared" si="15"/>
        <v>1.7536804175857243</v>
      </c>
      <c r="C182">
        <f>IF(A182&lt;='Set-up'!$B$9,((0.5*$B$2^2*(B182-SIN(B182)))*'Set-up'!$B$8)/(231),"")</f>
        <v>1728.8015079322472</v>
      </c>
    </row>
    <row r="183" spans="1:3" ht="12">
      <c r="A183" s="4">
        <v>21.75</v>
      </c>
      <c r="B183">
        <f t="shared" si="15"/>
        <v>1.759094580243054</v>
      </c>
      <c r="C183">
        <f>IF(A183&lt;='Set-up'!$B$9,((0.5*$B$2^2*(B183-SIN(B183)))*'Set-up'!$B$8)/(231),"")</f>
        <v>1743.1937816066916</v>
      </c>
    </row>
    <row r="184" spans="1:3" ht="12">
      <c r="A184" s="4">
        <v>21.875</v>
      </c>
      <c r="B184">
        <f t="shared" si="15"/>
        <v>1.7644966425253739</v>
      </c>
      <c r="C184">
        <f>IF(A184&lt;='Set-up'!$B$9,((0.5*$B$2^2*(B184-SIN(B184)))*'Set-up'!$B$8)/(231),"")</f>
        <v>1757.61829322957</v>
      </c>
    </row>
    <row r="185" spans="1:3" ht="12">
      <c r="A185" s="4">
        <v>22</v>
      </c>
      <c r="B185">
        <f t="shared" si="15"/>
        <v>1.7698867243523717</v>
      </c>
      <c r="C185">
        <f>IF(A185&lt;='Set-up'!$B$9,((0.5*$B$2^2*(B185-SIN(B185)))*'Set-up'!$B$8)/(231),"")</f>
        <v>1772.074865909855</v>
      </c>
    </row>
    <row r="186" spans="1:3" ht="12">
      <c r="A186" s="4">
        <v>22.125</v>
      </c>
      <c r="B186">
        <f t="shared" si="15"/>
        <v>1.7752649439728936</v>
      </c>
      <c r="C186">
        <f>IF(A186&lt;='Set-up'!$B$9,((0.5*$B$2^2*(B186-SIN(B186)))*'Set-up'!$B$8)/(231),"")</f>
        <v>1786.563323930834</v>
      </c>
    </row>
    <row r="187" spans="1:3" ht="12">
      <c r="A187" s="4">
        <v>22.25</v>
      </c>
      <c r="B187">
        <f t="shared" si="15"/>
        <v>1.7806314179982858</v>
      </c>
      <c r="C187">
        <f>IF(A187&lt;='Set-up'!$B$9,((0.5*$B$2^2*(B187-SIN(B187)))*'Set-up'!$B$8)/(231),"")</f>
        <v>1801.0834927333906</v>
      </c>
    </row>
    <row r="188" spans="1:3" ht="12">
      <c r="A188" s="4">
        <v>22.375</v>
      </c>
      <c r="B188">
        <f t="shared" si="15"/>
        <v>1.7859862614348907</v>
      </c>
      <c r="C188">
        <f>IF(A188&lt;='Set-up'!$B$9,((0.5*$B$2^2*(B188-SIN(B188)))*'Set-up'!$B$8)/(231),"")</f>
        <v>1815.6351988995978</v>
      </c>
    </row>
    <row r="189" spans="1:3" ht="12">
      <c r="A189" s="4">
        <v>22.5</v>
      </c>
      <c r="B189">
        <f t="shared" si="15"/>
        <v>1.7913295877157298</v>
      </c>
      <c r="C189">
        <f>IF(A189&lt;='Set-up'!$B$9,((0.5*$B$2^2*(B189-SIN(B189)))*'Set-up'!$B$8)/(231),"")</f>
        <v>1830.218270136641</v>
      </c>
    </row>
    <row r="190" spans="1:3" ht="12">
      <c r="A190" s="4">
        <v>22.625</v>
      </c>
      <c r="B190">
        <f t="shared" si="15"/>
        <v>1.7966615087313913</v>
      </c>
      <c r="C190">
        <f>IF(A190&lt;='Set-up'!$B$9,((0.5*$B$2^2*(B190-SIN(B190)))*'Set-up'!$B$8)/(231),"")</f>
        <v>1844.8325352610304</v>
      </c>
    </row>
    <row r="191" spans="1:3" ht="12">
      <c r="A191" s="4">
        <v>22.75</v>
      </c>
      <c r="B191">
        <f t="shared" si="15"/>
        <v>1.8019821348601526</v>
      </c>
      <c r="C191">
        <f>IF(A191&lt;='Set-up'!$B$9,((0.5*$B$2^2*(B191-SIN(B191)))*'Set-up'!$B$8)/(231),"")</f>
        <v>1859.4778241831266</v>
      </c>
    </row>
    <row r="192" spans="1:3" ht="12">
      <c r="A192" s="4">
        <v>22.875</v>
      </c>
      <c r="B192">
        <f t="shared" si="15"/>
        <v>1.807291574997357</v>
      </c>
      <c r="C192">
        <f>IF(A192&lt;='Set-up'!$B$9,((0.5*$B$2^2*(B192-SIN(B192)))*'Set-up'!$B$8)/(231),"")</f>
        <v>1874.1539678919473</v>
      </c>
    </row>
    <row r="193" spans="1:3" ht="12">
      <c r="A193" s="4">
        <v>23</v>
      </c>
      <c r="B193">
        <f t="shared" si="15"/>
        <v>1.8125899365840694</v>
      </c>
      <c r="C193">
        <f>IF(A193&lt;='Set-up'!$B$9,((0.5*$B$2^2*(B193-SIN(B193)))*'Set-up'!$B$8)/(231),"")</f>
        <v>1888.8607984402686</v>
      </c>
    </row>
    <row r="194" spans="1:3" ht="12">
      <c r="A194" s="4">
        <v>23.125</v>
      </c>
      <c r="B194">
        <f t="shared" si="15"/>
        <v>1.8178773256350296</v>
      </c>
      <c r="C194">
        <f>IF(A194&lt;='Set-up'!$B$9,((0.5*$B$2^2*(B194-SIN(B194)))*'Set-up'!$B$8)/(231),"")</f>
        <v>1903.5981489299966</v>
      </c>
    </row>
    <row r="195" spans="1:3" ht="12">
      <c r="A195" s="4">
        <v>23.25</v>
      </c>
      <c r="B195">
        <f t="shared" si="15"/>
        <v>1.8231538467659272</v>
      </c>
      <c r="C195">
        <f>IF(A195&lt;='Set-up'!$B$9,((0.5*$B$2^2*(B195-SIN(B195)))*'Set-up'!$B$8)/(231),"")</f>
        <v>1918.3658534978078</v>
      </c>
    </row>
    <row r="196" spans="1:3" ht="12">
      <c r="A196" s="4">
        <v>23.375</v>
      </c>
      <c r="B196">
        <f t="shared" si="15"/>
        <v>1.8284196032200182</v>
      </c>
      <c r="C196">
        <f>IF(A196&lt;='Set-up'!$B$9,((0.5*$B$2^2*(B196-SIN(B196)))*'Set-up'!$B$8)/(231),"")</f>
        <v>1933.1637473010658</v>
      </c>
    </row>
    <row r="197" spans="1:3" ht="12">
      <c r="A197" s="4">
        <v>23.5</v>
      </c>
      <c r="B197">
        <f t="shared" si="15"/>
        <v>1.8336746968940991</v>
      </c>
      <c r="C197">
        <f>IF(A197&lt;='Set-up'!$B$9,((0.5*$B$2^2*(B197-SIN(B197)))*'Set-up'!$B$8)/(231),"")</f>
        <v>1947.9916665039834</v>
      </c>
    </row>
    <row r="198" spans="1:3" ht="12">
      <c r="A198" s="4">
        <v>23.625</v>
      </c>
      <c r="B198">
        <f t="shared" si="15"/>
        <v>1.83891922836386</v>
      </c>
      <c r="C198">
        <f>IF(A198&lt;='Set-up'!$B$9,((0.5*$B$2^2*(B198-SIN(B198)))*'Set-up'!$B$8)/(231),"")</f>
        <v>1962.8494482640413</v>
      </c>
    </row>
    <row r="199" spans="1:3" ht="12">
      <c r="A199" s="4">
        <v>23.75</v>
      </c>
      <c r="B199">
        <f t="shared" si="15"/>
        <v>1.844153296908637</v>
      </c>
      <c r="C199">
        <f>IF(A199&lt;='Set-up'!$B$9,((0.5*$B$2^2*(B199-SIN(B199)))*'Set-up'!$B$8)/(231),"")</f>
        <v>1977.7369307186566</v>
      </c>
    </row>
    <row r="200" spans="1:3" ht="12">
      <c r="A200" s="4">
        <v>23.875</v>
      </c>
      <c r="B200">
        <f t="shared" si="15"/>
        <v>1.849377000535575</v>
      </c>
      <c r="C200">
        <f>IF(A200&lt;='Set-up'!$B$9,((0.5*$B$2^2*(B200-SIN(B200)))*'Set-up'!$B$8)/(231),"")</f>
        <v>1992.653952972085</v>
      </c>
    </row>
    <row r="201" spans="1:3" ht="12">
      <c r="A201" s="4">
        <v>24</v>
      </c>
      <c r="B201">
        <f aca="true" t="shared" si="18" ref="B201:B264">(ACOS(($B$2-A201)/$B$2))*2</f>
        <v>1.8545904360032244</v>
      </c>
      <c r="C201">
        <f>IF(A201&lt;='Set-up'!$B$9,((0.5*$B$2^2*(B201-SIN(B201)))*'Set-up'!$B$8)/(231),"")</f>
        <v>2007.6003550825603</v>
      </c>
    </row>
    <row r="202" spans="1:3" ht="12">
      <c r="A202" s="4">
        <v>24.125</v>
      </c>
      <c r="B202">
        <f t="shared" si="18"/>
        <v>1.8597936988445842</v>
      </c>
      <c r="C202">
        <f>IF(A202&lt;='Set-up'!$B$9,((0.5*$B$2^2*(B202-SIN(B202)))*'Set-up'!$B$8)/(231),"")</f>
        <v>2022.5759780496667</v>
      </c>
    </row>
    <row r="203" spans="1:3" ht="12">
      <c r="A203" s="4">
        <v>24.25</v>
      </c>
      <c r="B203">
        <f t="shared" si="18"/>
        <v>1.8649868833896082</v>
      </c>
      <c r="C203">
        <f>IF(A203&lt;='Set-up'!$B$9,((0.5*$B$2^2*(B203-SIN(B203)))*'Set-up'!$B$8)/(231),"")</f>
        <v>2037.5806638019253</v>
      </c>
    </row>
    <row r="204" spans="1:3" ht="12">
      <c r="A204" s="4">
        <v>24.375</v>
      </c>
      <c r="B204">
        <f t="shared" si="18"/>
        <v>1.8701700827871888</v>
      </c>
      <c r="C204">
        <f>IF(A204&lt;='Set-up'!$B$9,((0.5*$B$2^2*(B204-SIN(B204)))*'Set-up'!$B$8)/(231),"")</f>
        <v>2052.6142551846087</v>
      </c>
    </row>
    <row r="205" spans="1:3" ht="12">
      <c r="A205" s="4">
        <v>24.5</v>
      </c>
      <c r="B205">
        <f t="shared" si="18"/>
        <v>1.875343389026637</v>
      </c>
      <c r="C205">
        <f>IF(A205&lt;='Set-up'!$B$9,((0.5*$B$2^2*(B205-SIN(B205)))*'Set-up'!$B$8)/(231),"")</f>
        <v>2067.676595947766</v>
      </c>
    </row>
    <row r="206" spans="1:3" ht="12">
      <c r="A206" s="4">
        <v>24.625</v>
      </c>
      <c r="B206">
        <f t="shared" si="18"/>
        <v>1.880506892958666</v>
      </c>
      <c r="C206">
        <f>IF(A206&lt;='Set-up'!$B$9,((0.5*$B$2^2*(B206-SIN(B206)))*'Set-up'!$B$8)/(231),"")</f>
        <v>2082.767530734455</v>
      </c>
    </row>
    <row r="207" spans="1:3" ht="12">
      <c r="A207" s="4">
        <v>24.75</v>
      </c>
      <c r="B207">
        <f t="shared" si="18"/>
        <v>1.8856606843158965</v>
      </c>
      <c r="C207">
        <f>IF(A207&lt;='Set-up'!$B$9,((0.5*$B$2^2*(B207-SIN(B207)))*'Set-up'!$B$8)/(231),"")</f>
        <v>2097.886905069176</v>
      </c>
    </row>
    <row r="208" spans="1:3" ht="12">
      <c r="A208" s="4">
        <v>24.875</v>
      </c>
      <c r="B208">
        <f t="shared" si="18"/>
        <v>1.8908048517329008</v>
      </c>
      <c r="C208">
        <f>IF(A208&lt;='Set-up'!$B$9,((0.5*$B$2^2*(B208-SIN(B208)))*'Set-up'!$B$8)/(231),"")</f>
        <v>2113.034565346515</v>
      </c>
    </row>
    <row r="209" spans="1:3" ht="12">
      <c r="A209" s="4">
        <v>25</v>
      </c>
      <c r="B209">
        <f t="shared" si="18"/>
        <v>1.8959394827657872</v>
      </c>
      <c r="C209">
        <f>IF(A209&lt;='Set-up'!$B$9,((0.5*$B$2^2*(B209-SIN(B209)))*'Set-up'!$B$8)/(231),"")</f>
        <v>2128.2103588199666</v>
      </c>
    </row>
    <row r="210" spans="1:3" ht="12">
      <c r="A210" s="4">
        <v>25.125</v>
      </c>
      <c r="B210">
        <f t="shared" si="18"/>
        <v>1.9010646639113506</v>
      </c>
      <c r="C210">
        <f>IF(A210&lt;='Set-up'!$B$9,((0.5*$B$2^2*(B210-SIN(B210)))*'Set-up'!$B$8)/(231),"")</f>
        <v>2143.4141335909617</v>
      </c>
    </row>
    <row r="211" spans="1:3" ht="12">
      <c r="A211" s="4">
        <v>25.25</v>
      </c>
      <c r="B211">
        <f t="shared" si="18"/>
        <v>1.9061804806257916</v>
      </c>
      <c r="C211">
        <f>IF(A211&lt;='Set-up'!$B$9,((0.5*$B$2^2*(B211-SIN(B211)))*'Set-up'!$B$8)/(231),"")</f>
        <v>2158.6457385980743</v>
      </c>
    </row>
    <row r="212" spans="1:3" ht="12">
      <c r="A212" s="4">
        <v>25.375</v>
      </c>
      <c r="B212">
        <f t="shared" si="18"/>
        <v>1.911287017343019</v>
      </c>
      <c r="C212">
        <f>IF(A212&lt;='Set-up'!$B$9,((0.5*$B$2^2*(B212-SIN(B212)))*'Set-up'!$B$8)/(231),"")</f>
        <v>2173.905023606407</v>
      </c>
    </row>
    <row r="213" spans="1:3" ht="12">
      <c r="A213" s="4">
        <v>25.5</v>
      </c>
      <c r="B213">
        <f t="shared" si="18"/>
        <v>1.9163843574925483</v>
      </c>
      <c r="C213">
        <f>IF(A213&lt;='Set-up'!$B$9,((0.5*$B$2^2*(B213-SIN(B213)))*'Set-up'!$B$8)/(231),"")</f>
        <v>2189.1918391971644</v>
      </c>
    </row>
    <row r="214" spans="1:3" ht="12">
      <c r="A214" s="4">
        <v>25.625</v>
      </c>
      <c r="B214">
        <f t="shared" si="18"/>
        <v>1.9214725835170068</v>
      </c>
      <c r="C214">
        <f>IF(A214&lt;='Set-up'!$B$9,((0.5*$B$2^2*(B214-SIN(B214)))*'Set-up'!$B$8)/(231),"")</f>
        <v>2204.50603675739</v>
      </c>
    </row>
    <row r="215" spans="1:3" ht="12">
      <c r="A215" s="4">
        <v>25.75</v>
      </c>
      <c r="B215">
        <f t="shared" si="18"/>
        <v>1.9265517768892524</v>
      </c>
      <c r="C215">
        <f>IF(A215&lt;='Set-up'!$B$9,((0.5*$B$2^2*(B215-SIN(B215)))*'Set-up'!$B$8)/(231),"")</f>
        <v>2219.8474684698836</v>
      </c>
    </row>
    <row r="216" spans="1:3" ht="12">
      <c r="A216" s="4">
        <v>25.875</v>
      </c>
      <c r="B216">
        <f t="shared" si="18"/>
        <v>1.9316220181291215</v>
      </c>
      <c r="C216">
        <f>IF(A216&lt;='Set-up'!$B$9,((0.5*$B$2^2*(B216-SIN(B216)))*'Set-up'!$B$8)/(231),"")</f>
        <v>2235.2159873032742</v>
      </c>
    </row>
    <row r="217" spans="1:3" ht="12">
      <c r="A217" s="4">
        <v>26</v>
      </c>
      <c r="B217">
        <f t="shared" si="18"/>
        <v>1.9366833868198121</v>
      </c>
      <c r="C217">
        <f>IF(A217&lt;='Set-up'!$B$9,((0.5*$B$2^2*(B217-SIN(B217)))*'Set-up'!$B$8)/(231),"")</f>
        <v>2250.611447002269</v>
      </c>
    </row>
    <row r="218" spans="1:3" ht="12">
      <c r="A218" s="4">
        <v>26.125</v>
      </c>
      <c r="B218">
        <f t="shared" si="18"/>
        <v>1.9417359616239138</v>
      </c>
      <c r="C218">
        <f>IF(A218&lt;='Set-up'!$B$9,((0.5*$B$2^2*(B218-SIN(B218)))*'Set-up'!$B$8)/(231),"")</f>
        <v>2266.0337020780466</v>
      </c>
    </row>
    <row r="219" spans="1:3" ht="12">
      <c r="A219" s="4">
        <v>26.25</v>
      </c>
      <c r="B219">
        <f t="shared" si="18"/>
        <v>1.9467798202990927</v>
      </c>
      <c r="C219">
        <f>IF(A219&lt;='Set-up'!$B$9,((0.5*$B$2^2*(B219-SIN(B219)))*'Set-up'!$B$8)/(231),"")</f>
        <v>2281.4826077988223</v>
      </c>
    </row>
    <row r="220" spans="1:3" ht="12">
      <c r="A220" s="4">
        <v>26.375</v>
      </c>
      <c r="B220">
        <f t="shared" si="18"/>
        <v>1.9518150397134415</v>
      </c>
      <c r="C220">
        <f>IF(A220&lt;='Set-up'!$B$9,((0.5*$B$2^2*(B220-SIN(B220)))*'Set-up'!$B$8)/(231),"")</f>
        <v>2296.958020180553</v>
      </c>
    </row>
    <row r="221" spans="1:3" ht="12">
      <c r="A221" s="4">
        <v>26.5</v>
      </c>
      <c r="B221">
        <f t="shared" si="18"/>
        <v>1.9568416958605022</v>
      </c>
      <c r="C221">
        <f>IF(A221&lt;='Set-up'!$B$9,((0.5*$B$2^2*(B221-SIN(B221)))*'Set-up'!$B$8)/(231),"")</f>
        <v>2312.4597959777966</v>
      </c>
    </row>
    <row r="222" spans="1:3" ht="12">
      <c r="A222" s="4">
        <v>26.625</v>
      </c>
      <c r="B222">
        <f t="shared" si="18"/>
        <v>1.9618598638739717</v>
      </c>
      <c r="C222">
        <f>IF(A222&lt;='Set-up'!$B$9,((0.5*$B$2^2*(B222-SIN(B222)))*'Set-up'!$B$8)/(231),"")</f>
        <v>2327.987792674723</v>
      </c>
    </row>
    <row r="223" spans="1:3" ht="12">
      <c r="A223" s="4">
        <v>26.75</v>
      </c>
      <c r="B223">
        <f t="shared" si="18"/>
        <v>1.9668696180420964</v>
      </c>
      <c r="C223">
        <f>IF(A223&lt;='Set-up'!$B$9,((0.5*$B$2^2*(B223-SIN(B223)))*'Set-up'!$B$8)/(231),"")</f>
        <v>2343.5418684762603</v>
      </c>
    </row>
    <row r="224" spans="1:3" ht="12">
      <c r="A224" s="4">
        <v>26.875</v>
      </c>
      <c r="B224">
        <f t="shared" si="18"/>
        <v>1.9718710318217647</v>
      </c>
      <c r="C224">
        <f>IF(A224&lt;='Set-up'!$B$9,((0.5*$B$2^2*(B224-SIN(B224)))*'Set-up'!$B$8)/(231),"")</f>
        <v>2359.1218822993806</v>
      </c>
    </row>
    <row r="225" spans="1:3" ht="12">
      <c r="A225" s="4">
        <v>27</v>
      </c>
      <c r="B225">
        <f t="shared" si="18"/>
        <v>1.9768641778523062</v>
      </c>
      <c r="C225">
        <f>IF(A225&lt;='Set-up'!$B$9,((0.5*$B$2^2*(B225-SIN(B225)))*'Set-up'!$B$8)/(231),"")</f>
        <v>2374.7276937645315</v>
      </c>
    </row>
    <row r="226" spans="1:3" ht="12">
      <c r="A226" s="4">
        <v>27.125</v>
      </c>
      <c r="B226">
        <f t="shared" si="18"/>
        <v>1.9818491279690043</v>
      </c>
      <c r="C226">
        <f>IF(A226&lt;='Set-up'!$B$9,((0.5*$B$2^2*(B226-SIN(B226)))*'Set-up'!$B$8)/(231),"")</f>
        <v>2390.3591631871977</v>
      </c>
    </row>
    <row r="227" spans="1:3" ht="12">
      <c r="A227" s="4">
        <v>27.25</v>
      </c>
      <c r="B227">
        <f t="shared" si="18"/>
        <v>1.9868259532163284</v>
      </c>
      <c r="C227">
        <f>IF(A227&lt;='Set-up'!$B$9,((0.5*$B$2^2*(B227-SIN(B227)))*'Set-up'!$B$8)/(231),"")</f>
        <v>2406.0161515695936</v>
      </c>
    </row>
    <row r="228" spans="1:3" ht="12">
      <c r="A228" s="4">
        <v>27.375</v>
      </c>
      <c r="B228">
        <f t="shared" si="18"/>
        <v>1.9917947238608924</v>
      </c>
      <c r="C228">
        <f>IF(A228&lt;='Set-up'!$B$9,((0.5*$B$2^2*(B228-SIN(B228)))*'Set-up'!$B$8)/(231),"")</f>
        <v>2421.6985205924784</v>
      </c>
    </row>
    <row r="229" spans="1:3" ht="12">
      <c r="A229" s="4">
        <v>27.5</v>
      </c>
      <c r="B229">
        <f t="shared" si="18"/>
        <v>1.9967555094041527</v>
      </c>
      <c r="C229">
        <f>IF(A229&lt;='Set-up'!$B$9,((0.5*$B$2^2*(B229-SIN(B229)))*'Set-up'!$B$8)/(231),"")</f>
        <v>2437.406132607115</v>
      </c>
    </row>
    <row r="230" spans="1:3" ht="12">
      <c r="A230" s="4">
        <v>27.625</v>
      </c>
      <c r="B230">
        <f t="shared" si="18"/>
        <v>2.0017083785948415</v>
      </c>
      <c r="C230">
        <f>IF(A230&lt;='Set-up'!$B$9,((0.5*$B$2^2*(B230-SIN(B230)))*'Set-up'!$B$8)/(231),"")</f>
        <v>2453.138850627337</v>
      </c>
    </row>
    <row r="231" spans="1:3" ht="12">
      <c r="A231" s="4">
        <v>27.75</v>
      </c>
      <c r="B231">
        <f t="shared" si="18"/>
        <v>2.0066533994411504</v>
      </c>
      <c r="C231">
        <f>IF(A231&lt;='Set-up'!$B$9,((0.5*$B$2^2*(B231-SIN(B231)))*'Set-up'!$B$8)/(231),"")</f>
        <v>2468.896538321738</v>
      </c>
    </row>
    <row r="232" spans="1:3" ht="12">
      <c r="A232" s="4">
        <v>27.875</v>
      </c>
      <c r="B232">
        <f t="shared" si="18"/>
        <v>2.0115906392226695</v>
      </c>
      <c r="C232">
        <f>IF(A232&lt;='Set-up'!$B$9,((0.5*$B$2^2*(B232-SIN(B232)))*'Set-up'!$B$8)/(231),"")</f>
        <v>2484.6790600059917</v>
      </c>
    </row>
    <row r="233" spans="1:3" ht="12">
      <c r="A233" s="4">
        <v>28</v>
      </c>
      <c r="B233">
        <f t="shared" si="18"/>
        <v>2.016520164502082</v>
      </c>
      <c r="C233">
        <f>IF(A233&lt;='Set-up'!$B$9,((0.5*$B$2^2*(B233-SIN(B233)))*'Set-up'!$B$8)/(231),"")</f>
        <v>2500.4862806352735</v>
      </c>
    </row>
    <row r="234" spans="1:3" ht="12">
      <c r="A234" s="4">
        <v>28.125</v>
      </c>
      <c r="B234">
        <f t="shared" si="18"/>
        <v>2.0214420411366287</v>
      </c>
      <c r="C234">
        <f>IF(A234&lt;='Set-up'!$B$9,((0.5*$B$2^2*(B234-SIN(B234)))*'Set-up'!$B$8)/(231),"")</f>
        <v>2516.3180657968055</v>
      </c>
    </row>
    <row r="235" spans="1:3" ht="12">
      <c r="A235" s="4">
        <v>28.25</v>
      </c>
      <c r="B235">
        <f t="shared" si="18"/>
        <v>2.0263563342893445</v>
      </c>
      <c r="C235">
        <f>IF(A235&lt;='Set-up'!$B$9,((0.5*$B$2^2*(B235-SIN(B235)))*'Set-up'!$B$8)/(231),"")</f>
        <v>2532.1742817025165</v>
      </c>
    </row>
    <row r="236" spans="1:3" ht="12">
      <c r="A236" s="4">
        <v>28.375</v>
      </c>
      <c r="B236">
        <f t="shared" si="18"/>
        <v>2.031263108440065</v>
      </c>
      <c r="C236">
        <f>IF(A236&lt;='Set-up'!$B$9,((0.5*$B$2^2*(B236-SIN(B236)))*'Set-up'!$B$8)/(231),"")</f>
        <v>2548.0547951817916</v>
      </c>
    </row>
    <row r="237" spans="1:3" ht="12">
      <c r="A237" s="4">
        <v>28.5</v>
      </c>
      <c r="B237">
        <f t="shared" si="18"/>
        <v>2.036162427396227</v>
      </c>
      <c r="C237">
        <f>IF(A237&lt;='Set-up'!$B$9,((0.5*$B$2^2*(B237-SIN(B237)))*'Set-up'!$B$8)/(231),"")</f>
        <v>2563.959473674359</v>
      </c>
    </row>
    <row r="238" spans="1:3" ht="12">
      <c r="A238" s="4">
        <v>28.625</v>
      </c>
      <c r="B238">
        <f t="shared" si="18"/>
        <v>2.0410543543034456</v>
      </c>
      <c r="C238">
        <f>IF(A238&lt;='Set-up'!$B$9,((0.5*$B$2^2*(B238-SIN(B238)))*'Set-up'!$B$8)/(231),"")</f>
        <v>2579.8881852232553</v>
      </c>
    </row>
    <row r="239" spans="1:3" ht="12">
      <c r="A239" s="4">
        <v>28.75</v>
      </c>
      <c r="B239">
        <f t="shared" si="18"/>
        <v>2.045938951655894</v>
      </c>
      <c r="C239">
        <f>IF(A239&lt;='Set-up'!$B$9,((0.5*$B$2^2*(B239-SIN(B239)))*'Set-up'!$B$8)/(231),"")</f>
        <v>2595.8407984679147</v>
      </c>
    </row>
    <row r="240" spans="1:3" ht="12">
      <c r="A240" s="4">
        <v>28.875</v>
      </c>
      <c r="B240">
        <f t="shared" si="18"/>
        <v>2.0508162813064725</v>
      </c>
      <c r="C240">
        <f>IF(A240&lt;='Set-up'!$B$9,((0.5*$B$2^2*(B240-SIN(B240)))*'Set-up'!$B$8)/(231),"")</f>
        <v>2611.8171826373386</v>
      </c>
    </row>
    <row r="241" spans="1:3" ht="12">
      <c r="A241" s="4">
        <v>29</v>
      </c>
      <c r="B241">
        <f t="shared" si="18"/>
        <v>2.055686404476787</v>
      </c>
      <c r="C241">
        <f>IF(A241&lt;='Set-up'!$B$9,((0.5*$B$2^2*(B241-SIN(B241)))*'Set-up'!$B$8)/(231),"")</f>
        <v>2627.817207543387</v>
      </c>
    </row>
    <row r="242" spans="1:3" ht="12">
      <c r="A242" s="4">
        <v>29.125</v>
      </c>
      <c r="B242">
        <f t="shared" si="18"/>
        <v>2.060549381766932</v>
      </c>
      <c r="C242">
        <f>IF(A242&lt;='Set-up'!$B$9,((0.5*$B$2^2*(B242-SIN(B242)))*'Set-up'!$B$8)/(231),"")</f>
        <v>2643.840743574153</v>
      </c>
    </row>
    <row r="243" spans="1:3" ht="12">
      <c r="A243" s="4">
        <v>29.25</v>
      </c>
      <c r="B243">
        <f t="shared" si="18"/>
        <v>2.0654052731650836</v>
      </c>
      <c r="C243">
        <f>IF(A243&lt;='Set-up'!$B$9,((0.5*$B$2^2*(B243-SIN(B243)))*'Set-up'!$B$8)/(231),"")</f>
        <v>2659.887661687427</v>
      </c>
    </row>
    <row r="244" spans="1:3" ht="12">
      <c r="A244" s="4">
        <v>29.375</v>
      </c>
      <c r="B244">
        <f t="shared" si="18"/>
        <v>2.0702541380569155</v>
      </c>
      <c r="C244">
        <f>IF(A244&lt;='Set-up'!$B$9,((0.5*$B$2^2*(B244-SIN(B244)))*'Set-up'!$B$8)/(231),"")</f>
        <v>2675.957833404275</v>
      </c>
    </row>
    <row r="245" spans="1:3" ht="12">
      <c r="A245" s="4">
        <v>29.5</v>
      </c>
      <c r="B245">
        <f t="shared" si="18"/>
        <v>2.075096035234827</v>
      </c>
      <c r="C245">
        <f>IF(A245&lt;='Set-up'!$B$9,((0.5*$B$2^2*(B245-SIN(B245)))*'Set-up'!$B$8)/(231),"")</f>
        <v>2692.0511308026907</v>
      </c>
    </row>
    <row r="246" spans="1:3" ht="12">
      <c r="A246" s="4">
        <v>29.625</v>
      </c>
      <c r="B246">
        <f t="shared" si="18"/>
        <v>2.0799310229070027</v>
      </c>
      <c r="C246">
        <f>IF(A246&lt;='Set-up'!$B$9,((0.5*$B$2^2*(B246-SIN(B246)))*'Set-up'!$B$8)/(231),"")</f>
        <v>2708.1674265113443</v>
      </c>
    </row>
    <row r="247" spans="1:3" ht="12">
      <c r="A247" s="4">
        <v>29.75</v>
      </c>
      <c r="B247">
        <f t="shared" si="18"/>
        <v>2.0847591587063006</v>
      </c>
      <c r="C247">
        <f>IF(A247&lt;='Set-up'!$B$9,((0.5*$B$2^2*(B247-SIN(B247)))*'Set-up'!$B$8)/(231),"")</f>
        <v>2724.3065937034244</v>
      </c>
    </row>
    <row r="248" spans="1:3" ht="12">
      <c r="A248" s="4">
        <v>29.875</v>
      </c>
      <c r="B248">
        <f t="shared" si="18"/>
        <v>2.0895804996989664</v>
      </c>
      <c r="C248">
        <f>IF(A248&lt;='Set-up'!$B$9,((0.5*$B$2^2*(B248-SIN(B248)))*'Set-up'!$B$8)/(231),"")</f>
        <v>2740.4685060905517</v>
      </c>
    </row>
    <row r="249" spans="1:3" ht="12">
      <c r="A249" s="4">
        <v>30</v>
      </c>
      <c r="B249">
        <f t="shared" si="18"/>
        <v>2.0943951023931953</v>
      </c>
      <c r="C249">
        <f>IF(A249&lt;='Set-up'!$B$9,((0.5*$B$2^2*(B249-SIN(B249)))*'Set-up'!$B$8)/(231),"")</f>
        <v>2756.653037916794</v>
      </c>
    </row>
    <row r="250" spans="1:3" ht="12">
      <c r="A250" s="4">
        <v>30.125</v>
      </c>
      <c r="B250">
        <f t="shared" si="18"/>
        <v>2.099203022747526</v>
      </c>
      <c r="C250">
        <f>IF(A250&lt;='Set-up'!$B$9,((0.5*$B$2^2*(B250-SIN(B250)))*'Set-up'!$B$8)/(231),"")</f>
        <v>2772.860063952761</v>
      </c>
    </row>
    <row r="251" spans="1:3" ht="12">
      <c r="A251" s="4">
        <v>30.25</v>
      </c>
      <c r="B251">
        <f t="shared" si="18"/>
        <v>2.104004316179082</v>
      </c>
      <c r="C251">
        <f>IF(A251&lt;='Set-up'!$B$9,((0.5*$B$2^2*(B251-SIN(B251)))*'Set-up'!$B$8)/(231),"")</f>
        <v>2789.0894594897723</v>
      </c>
    </row>
    <row r="252" spans="1:3" ht="12">
      <c r="A252" s="4">
        <v>30.375</v>
      </c>
      <c r="B252">
        <f t="shared" si="18"/>
        <v>2.108799037571659</v>
      </c>
      <c r="C252">
        <f>IF(A252&lt;='Set-up'!$B$9,((0.5*$B$2^2*(B252-SIN(B252)))*'Set-up'!$B$8)/(231),"")</f>
        <v>2805.3411003341075</v>
      </c>
    </row>
    <row r="253" spans="1:3" ht="12">
      <c r="A253" s="4">
        <v>30.5</v>
      </c>
      <c r="B253">
        <f t="shared" si="18"/>
        <v>2.1135872412836703</v>
      </c>
      <c r="C253">
        <f>IF(A253&lt;='Set-up'!$B$9,((0.5*$B$2^2*(B253-SIN(B253)))*'Set-up'!$B$8)/(231),"")</f>
        <v>2821.614862801356</v>
      </c>
    </row>
    <row r="254" spans="1:3" ht="12">
      <c r="A254" s="4">
        <v>30.625</v>
      </c>
      <c r="B254">
        <f t="shared" si="18"/>
        <v>2.1183689811559354</v>
      </c>
      <c r="C254">
        <f>IF(A254&lt;='Set-up'!$B$9,((0.5*$B$2^2*(B254-SIN(B254)))*'Set-up'!$B$8)/(231),"")</f>
        <v>2837.910623710807</v>
      </c>
    </row>
    <row r="255" spans="1:3" ht="12">
      <c r="A255" s="4">
        <v>30.75</v>
      </c>
      <c r="B255">
        <f t="shared" si="18"/>
        <v>2.1231443105193355</v>
      </c>
      <c r="C255">
        <f>IF(A255&lt;='Set-up'!$B$9,((0.5*$B$2^2*(B255-SIN(B255)))*'Set-up'!$B$8)/(231),"")</f>
        <v>2854.2282603799495</v>
      </c>
    </row>
    <row r="256" spans="1:3" ht="12">
      <c r="A256" s="4">
        <v>30.875</v>
      </c>
      <c r="B256">
        <f t="shared" si="18"/>
        <v>2.1279132822023277</v>
      </c>
      <c r="C256">
        <f>IF(A256&lt;='Set-up'!$B$9,((0.5*$B$2^2*(B256-SIN(B256)))*'Set-up'!$B$8)/(231),"")</f>
        <v>2870.567650619027</v>
      </c>
    </row>
    <row r="257" spans="1:3" ht="12">
      <c r="A257" s="4">
        <v>31</v>
      </c>
      <c r="B257">
        <f t="shared" si="18"/>
        <v>2.1326759485383215</v>
      </c>
      <c r="C257">
        <f>IF(A257&lt;='Set-up'!$B$9,((0.5*$B$2^2*(B257-SIN(B257)))*'Set-up'!$B$8)/(231),"")</f>
        <v>2886.9286727256763</v>
      </c>
    </row>
    <row r="258" spans="1:3" ht="12">
      <c r="A258" s="4">
        <v>31.125</v>
      </c>
      <c r="B258">
        <f t="shared" si="18"/>
        <v>2.1374323613729267</v>
      </c>
      <c r="C258">
        <f>IF(A258&lt;='Set-up'!$B$9,((0.5*$B$2^2*(B258-SIN(B258)))*'Set-up'!$B$8)/(231),"")</f>
        <v>2903.311205479634</v>
      </c>
    </row>
    <row r="259" spans="1:3" ht="12">
      <c r="A259" s="4">
        <v>31.25</v>
      </c>
      <c r="B259">
        <f t="shared" si="18"/>
        <v>2.1421825720710643</v>
      </c>
      <c r="C259">
        <f>IF(A259&lt;='Set-up'!$B$9,((0.5*$B$2^2*(B259-SIN(B259)))*'Set-up'!$B$8)/(231),"")</f>
        <v>2919.7151281375027</v>
      </c>
    </row>
    <row r="260" spans="1:3" ht="12">
      <c r="A260" s="4">
        <v>31.375</v>
      </c>
      <c r="B260">
        <f t="shared" si="18"/>
        <v>2.14692663152396</v>
      </c>
      <c r="C260">
        <f>IF(A260&lt;='Set-up'!$B$9,((0.5*$B$2^2*(B260-SIN(B260)))*'Set-up'!$B$8)/(231),"")</f>
        <v>2936.140320427613</v>
      </c>
    </row>
    <row r="261" spans="1:3" ht="12">
      <c r="A261" s="4">
        <v>31.5</v>
      </c>
      <c r="B261">
        <f t="shared" si="18"/>
        <v>2.151664590156004</v>
      </c>
      <c r="C261">
        <f>IF(A261&lt;='Set-up'!$B$9,((0.5*$B$2^2*(B261-SIN(B261)))*'Set-up'!$B$8)/(231),"")</f>
        <v>2952.586662544924</v>
      </c>
    </row>
    <row r="262" spans="1:3" ht="12">
      <c r="A262" s="4">
        <v>31.625</v>
      </c>
      <c r="B262">
        <f t="shared" si="18"/>
        <v>2.156396497931497</v>
      </c>
      <c r="C262">
        <f>IF(A262&lt;='Set-up'!$B$9,((0.5*$B$2^2*(B262-SIN(B262)))*'Set-up'!$B$8)/(231),"")</f>
        <v>2969.054035146013</v>
      </c>
    </row>
    <row r="263" spans="1:3" ht="12">
      <c r="A263" s="4">
        <v>31.75</v>
      </c>
      <c r="B263">
        <f t="shared" si="18"/>
        <v>2.161122404361273</v>
      </c>
      <c r="C263">
        <f>IF(A263&lt;='Set-up'!$B$9,((0.5*$B$2^2*(B263-SIN(B263)))*'Set-up'!$B$8)/(231),"")</f>
        <v>2985.5423193441193</v>
      </c>
    </row>
    <row r="264" spans="1:3" ht="12">
      <c r="A264" s="4">
        <v>31.875</v>
      </c>
      <c r="B264">
        <f t="shared" si="18"/>
        <v>2.1658423585092073</v>
      </c>
      <c r="C264">
        <f>IF(A264&lt;='Set-up'!$B$9,((0.5*$B$2^2*(B264-SIN(B264)))*'Set-up'!$B$8)/(231),"")</f>
        <v>3002.051396704253</v>
      </c>
    </row>
    <row r="265" spans="1:3" ht="12">
      <c r="A265" s="4">
        <v>32</v>
      </c>
      <c r="B265">
        <f aca="true" t="shared" si="19" ref="B265:B328">(ACOS(($B$2-A265)/$B$2))*2</f>
        <v>2.170556408998611</v>
      </c>
      <c r="C265">
        <f>IF(A265&lt;='Set-up'!$B$9,((0.5*$B$2^2*(B265-SIN(B265)))*'Set-up'!$B$8)/(231),"")</f>
        <v>3018.5811492383755</v>
      </c>
    </row>
    <row r="266" spans="1:3" ht="12">
      <c r="A266" s="4">
        <v>32.125</v>
      </c>
      <c r="B266">
        <f t="shared" si="19"/>
        <v>2.175264604018513</v>
      </c>
      <c r="C266">
        <f>IF(A266&lt;='Set-up'!$B$9,((0.5*$B$2^2*(B266-SIN(B266)))*'Set-up'!$B$8)/(231),"")</f>
        <v>3035.1314594006294</v>
      </c>
    </row>
    <row r="267" spans="1:3" ht="12">
      <c r="A267" s="4">
        <v>32.25</v>
      </c>
      <c r="B267">
        <f t="shared" si="19"/>
        <v>2.1799669913298363</v>
      </c>
      <c r="C267">
        <f>IF(A267&lt;='Set-up'!$B$9,((0.5*$B$2^2*(B267-SIN(B267)))*'Set-up'!$B$8)/(231),"")</f>
        <v>3051.702210082643</v>
      </c>
    </row>
    <row r="268" spans="1:3" ht="12">
      <c r="A268" s="4">
        <v>32.375</v>
      </c>
      <c r="B268">
        <f t="shared" si="19"/>
        <v>2.184663618271463</v>
      </c>
      <c r="C268">
        <f>IF(A268&lt;='Set-up'!$B$9,((0.5*$B$2^2*(B268-SIN(B268)))*'Set-up'!$B$8)/(231),"")</f>
        <v>3068.2932846088806</v>
      </c>
    </row>
    <row r="269" spans="1:3" ht="12">
      <c r="A269" s="4">
        <v>32.5</v>
      </c>
      <c r="B269">
        <f t="shared" si="19"/>
        <v>2.1893545317662007</v>
      </c>
      <c r="C269">
        <f>IF(A269&lt;='Set-up'!$B$9,((0.5*$B$2^2*(B269-SIN(B269)))*'Set-up'!$B$8)/(231),"")</f>
        <v>3084.9045667320693</v>
      </c>
    </row>
    <row r="270" spans="1:3" ht="12">
      <c r="A270" s="4">
        <v>32.625</v>
      </c>
      <c r="B270">
        <f t="shared" si="19"/>
        <v>2.1940397783266405</v>
      </c>
      <c r="C270">
        <f>IF(A270&lt;='Set-up'!$B$9,((0.5*$B$2^2*(B270-SIN(B270)))*'Set-up'!$B$8)/(231),"")</f>
        <v>3101.535940628662</v>
      </c>
    </row>
    <row r="271" spans="1:3" ht="12">
      <c r="A271" s="4">
        <v>32.75</v>
      </c>
      <c r="B271">
        <f t="shared" si="19"/>
        <v>2.1987194040609235</v>
      </c>
      <c r="C271">
        <f>IF(A271&lt;='Set-up'!$B$9,((0.5*$B$2^2*(B271-SIN(B271)))*'Set-up'!$B$8)/(231),"")</f>
        <v>3118.1872908943856</v>
      </c>
    </row>
    <row r="272" spans="1:3" ht="12">
      <c r="A272" s="4">
        <v>32.875</v>
      </c>
      <c r="B272">
        <f t="shared" si="19"/>
        <v>2.2033934546784</v>
      </c>
      <c r="C272">
        <f>IF(A272&lt;='Set-up'!$B$9,((0.5*$B$2^2*(B272-SIN(B272)))*'Set-up'!$B$8)/(231),"")</f>
        <v>3134.858502539812</v>
      </c>
    </row>
    <row r="273" spans="1:3" ht="12">
      <c r="A273" s="4">
        <v>33</v>
      </c>
      <c r="B273">
        <f t="shared" si="19"/>
        <v>2.2080619754952004</v>
      </c>
      <c r="C273">
        <f>IF(A273&lt;='Set-up'!$B$9,((0.5*$B$2^2*(B273-SIN(B273)))*'Set-up'!$B$8)/(231),"")</f>
        <v>3151.5494609860098</v>
      </c>
    </row>
    <row r="274" spans="1:3" ht="12">
      <c r="A274" s="4">
        <v>33.125</v>
      </c>
      <c r="B274">
        <f t="shared" si="19"/>
        <v>2.2127250114397095</v>
      </c>
      <c r="C274">
        <f>IF(A274&lt;='Set-up'!$B$9,((0.5*$B$2^2*(B274-SIN(B274)))*'Set-up'!$B$8)/(231),"")</f>
        <v>3168.260052060242</v>
      </c>
    </row>
    <row r="275" spans="1:3" ht="12">
      <c r="A275" s="4">
        <v>33.25</v>
      </c>
      <c r="B275">
        <f t="shared" si="19"/>
        <v>2.2173826070579494</v>
      </c>
      <c r="C275">
        <f>IF(A275&lt;='Set-up'!$B$9,((0.5*$B$2^2*(B275-SIN(B275)))*'Set-up'!$B$8)/(231),"")</f>
        <v>3184.990161991714</v>
      </c>
    </row>
    <row r="276" spans="1:3" ht="12">
      <c r="A276" s="4">
        <v>33.375</v>
      </c>
      <c r="B276">
        <f t="shared" si="19"/>
        <v>2.2220348065188733</v>
      </c>
      <c r="C276">
        <f>IF(A276&lt;='Set-up'!$B$9,((0.5*$B$2^2*(B276-SIN(B276)))*'Set-up'!$B$8)/(231),"")</f>
        <v>3201.739677407379</v>
      </c>
    </row>
    <row r="277" spans="1:3" ht="12">
      <c r="A277" s="4">
        <v>33.5</v>
      </c>
      <c r="B277">
        <f t="shared" si="19"/>
        <v>2.2266816536195693</v>
      </c>
      <c r="C277">
        <f>IF(A277&lt;='Set-up'!$B$9,((0.5*$B$2^2*(B277-SIN(B277)))*'Set-up'!$B$8)/(231),"")</f>
        <v>3218.508485327786</v>
      </c>
    </row>
    <row r="278" spans="1:3" ht="12">
      <c r="A278" s="4">
        <v>33.625</v>
      </c>
      <c r="B278">
        <f t="shared" si="19"/>
        <v>2.2313231917903806</v>
      </c>
      <c r="C278">
        <f>IF(A278&lt;='Set-up'!$B$9,((0.5*$B$2^2*(B278-SIN(B278)))*'Set-up'!$B$8)/(231),"")</f>
        <v>3235.2964731629863</v>
      </c>
    </row>
    <row r="279" spans="1:3" ht="12">
      <c r="A279" s="4">
        <v>33.75</v>
      </c>
      <c r="B279">
        <f t="shared" si="19"/>
        <v>2.235959464099942</v>
      </c>
      <c r="C279">
        <f>IF(A279&lt;='Set-up'!$B$9,((0.5*$B$2^2*(B279-SIN(B279)))*'Set-up'!$B$8)/(231),"")</f>
        <v>3252.1035287084974</v>
      </c>
    </row>
    <row r="280" spans="1:3" ht="12">
      <c r="A280" s="4">
        <v>33.875</v>
      </c>
      <c r="B280">
        <f t="shared" si="19"/>
        <v>2.2405905132601287</v>
      </c>
      <c r="C280">
        <f>IF(A280&lt;='Set-up'!$B$9,((0.5*$B$2^2*(B280-SIN(B280)))*'Set-up'!$B$8)/(231),"")</f>
        <v>3268.9295401412915</v>
      </c>
    </row>
    <row r="281" spans="1:3" ht="12">
      <c r="A281" s="4">
        <v>34</v>
      </c>
      <c r="B281">
        <f t="shared" si="19"/>
        <v>2.2452163816309305</v>
      </c>
      <c r="C281">
        <f>IF(A281&lt;='Set-up'!$B$9,((0.5*$B$2^2*(B281-SIN(B281)))*'Set-up'!$B$8)/(231),"")</f>
        <v>3285.7743960158514</v>
      </c>
    </row>
    <row r="282" spans="1:3" ht="12">
      <c r="A282" s="4">
        <v>34.125</v>
      </c>
      <c r="B282">
        <f t="shared" si="19"/>
        <v>2.2498371112252435</v>
      </c>
      <c r="C282">
        <f>IF(A282&lt;='Set-up'!$B$9,((0.5*$B$2^2*(B282-SIN(B282)))*'Set-up'!$B$8)/(231),"")</f>
        <v>3302.6379852602736</v>
      </c>
    </row>
    <row r="283" spans="1:3" ht="12">
      <c r="A283" s="4">
        <v>34.25</v>
      </c>
      <c r="B283">
        <f t="shared" si="19"/>
        <v>2.254452743713584</v>
      </c>
      <c r="C283">
        <f>IF(A283&lt;='Set-up'!$B$9,((0.5*$B$2^2*(B283-SIN(B283)))*'Set-up'!$B$8)/(231),"")</f>
        <v>3319.520197172408</v>
      </c>
    </row>
    <row r="284" spans="1:3" ht="12">
      <c r="A284" s="4">
        <v>34.375</v>
      </c>
      <c r="B284">
        <f t="shared" si="19"/>
        <v>2.2590633204287274</v>
      </c>
      <c r="C284">
        <f>IF(A284&lt;='Set-up'!$B$9,((0.5*$B$2^2*(B284-SIN(B284)))*'Set-up'!$B$8)/(231),"")</f>
        <v>3336.420921416047</v>
      </c>
    </row>
    <row r="285" spans="1:3" ht="12">
      <c r="A285" s="4">
        <v>34.5</v>
      </c>
      <c r="B285">
        <f t="shared" si="19"/>
        <v>2.263668882370272</v>
      </c>
      <c r="C285">
        <f>IF(A285&lt;='Set-up'!$B$9,((0.5*$B$2^2*(B285-SIN(B285)))*'Set-up'!$B$8)/(231),"")</f>
        <v>3353.3400480171636</v>
      </c>
    </row>
    <row r="286" spans="1:3" ht="12">
      <c r="A286" s="4">
        <v>34.625</v>
      </c>
      <c r="B286">
        <f t="shared" si="19"/>
        <v>2.26826947020913</v>
      </c>
      <c r="C286">
        <f>IF(A286&lt;='Set-up'!$B$9,((0.5*$B$2^2*(B286-SIN(B286)))*'Set-up'!$B$8)/(231),"")</f>
        <v>3370.2774673601884</v>
      </c>
    </row>
    <row r="287" spans="1:3" ht="12">
      <c r="A287" s="4">
        <v>34.75</v>
      </c>
      <c r="B287">
        <f t="shared" si="19"/>
        <v>2.2728651242919473</v>
      </c>
      <c r="C287">
        <f>IF(A287&lt;='Set-up'!$B$9,((0.5*$B$2^2*(B287-SIN(B287)))*'Set-up'!$B$8)/(231),"")</f>
        <v>3387.2330701843334</v>
      </c>
    </row>
    <row r="288" spans="1:3" ht="12">
      <c r="A288" s="4">
        <v>34.875</v>
      </c>
      <c r="B288">
        <f t="shared" si="19"/>
        <v>2.2774558846454527</v>
      </c>
      <c r="C288">
        <f>IF(A288&lt;='Set-up'!$B$9,((0.5*$B$2^2*(B288-SIN(B288)))*'Set-up'!$B$8)/(231),"")</f>
        <v>3404.2067475799577</v>
      </c>
    </row>
    <row r="289" spans="1:3" ht="12">
      <c r="A289" s="4">
        <v>35</v>
      </c>
      <c r="B289">
        <f t="shared" si="19"/>
        <v>2.282041790980738</v>
      </c>
      <c r="C289">
        <f>IF(A289&lt;='Set-up'!$B$9,((0.5*$B$2^2*(B289-SIN(B289)))*'Set-up'!$B$8)/(231),"")</f>
        <v>3421.198390984973</v>
      </c>
    </row>
    <row r="290" spans="1:3" ht="12">
      <c r="A290" s="4">
        <v>35.125</v>
      </c>
      <c r="B290">
        <f t="shared" si="19"/>
        <v>2.2866228826974706</v>
      </c>
      <c r="C290">
        <f>IF(A290&lt;='Set-up'!$B$9,((0.5*$B$2^2*(B290-SIN(B290)))*'Set-up'!$B$8)/(231),"")</f>
        <v>3438.2078921812904</v>
      </c>
    </row>
    <row r="291" spans="1:3" ht="12">
      <c r="A291" s="4">
        <v>35.25</v>
      </c>
      <c r="B291">
        <f t="shared" si="19"/>
        <v>2.291199198888043</v>
      </c>
      <c r="C291">
        <f>IF(A291&lt;='Set-up'!$B$9,((0.5*$B$2^2*(B291-SIN(B291)))*'Set-up'!$B$8)/(231),"")</f>
        <v>3455.235143291315</v>
      </c>
    </row>
    <row r="292" spans="1:3" ht="12">
      <c r="A292" s="4">
        <v>35.375</v>
      </c>
      <c r="B292">
        <f t="shared" si="19"/>
        <v>2.2957707783416526</v>
      </c>
      <c r="C292">
        <f>IF(A292&lt;='Set-up'!$B$9,((0.5*$B$2^2*(B292-SIN(B292)))*'Set-up'!$B$8)/(231),"")</f>
        <v>3472.2800367744685</v>
      </c>
    </row>
    <row r="293" spans="1:3" ht="12">
      <c r="A293" s="4">
        <v>35.5</v>
      </c>
      <c r="B293">
        <f t="shared" si="19"/>
        <v>2.300337659548322</v>
      </c>
      <c r="C293">
        <f>IF(A293&lt;='Set-up'!$B$9,((0.5*$B$2^2*(B293-SIN(B293)))*'Set-up'!$B$8)/(231),"")</f>
        <v>3489.342465423764</v>
      </c>
    </row>
    <row r="294" spans="1:3" ht="12">
      <c r="A294" s="4">
        <v>35.625</v>
      </c>
      <c r="B294">
        <f t="shared" si="19"/>
        <v>2.3048998807028567</v>
      </c>
      <c r="C294">
        <f>IF(A294&lt;='Set-up'!$B$9,((0.5*$B$2^2*(B294-SIN(B294)))*'Set-up'!$B$8)/(231),"")</f>
        <v>3506.4223223624103</v>
      </c>
    </row>
    <row r="295" spans="1:3" ht="12">
      <c r="A295" s="4">
        <v>35.75</v>
      </c>
      <c r="B295">
        <f t="shared" si="19"/>
        <v>2.3094574797087386</v>
      </c>
      <c r="C295">
        <f>IF(A295&lt;='Set-up'!$B$9,((0.5*$B$2^2*(B295-SIN(B295)))*'Set-up'!$B$8)/(231),"")</f>
        <v>3523.519501040456</v>
      </c>
    </row>
    <row r="296" spans="1:3" ht="12">
      <c r="A296" s="4">
        <v>35.875</v>
      </c>
      <c r="B296">
        <f t="shared" si="19"/>
        <v>2.314010494181963</v>
      </c>
      <c r="C296">
        <f>IF(A296&lt;='Set-up'!$B$9,((0.5*$B$2^2*(B296-SIN(B296)))*'Set-up'!$B$8)/(231),"")</f>
        <v>3540.6338952314677</v>
      </c>
    </row>
    <row r="297" spans="1:3" ht="12">
      <c r="A297" s="4">
        <v>36</v>
      </c>
      <c r="B297">
        <f t="shared" si="19"/>
        <v>2.318558961454817</v>
      </c>
      <c r="C297">
        <f>IF(A297&lt;='Set-up'!$B$9,((0.5*$B$2^2*(B297-SIN(B297)))*'Set-up'!$B$8)/(231),"")</f>
        <v>3557.765399029264</v>
      </c>
    </row>
    <row r="298" spans="1:3" ht="12">
      <c r="A298" s="4">
        <v>36.125</v>
      </c>
      <c r="B298">
        <f t="shared" si="19"/>
        <v>2.3231029185795986</v>
      </c>
      <c r="C298">
        <f>IF(A298&lt;='Set-up'!$B$9,((0.5*$B$2^2*(B298-SIN(B298)))*'Set-up'!$B$8)/(231),"")</f>
        <v>3574.9139068446557</v>
      </c>
    </row>
    <row r="299" spans="1:3" ht="12">
      <c r="A299" s="4">
        <v>36.25</v>
      </c>
      <c r="B299">
        <f t="shared" si="19"/>
        <v>2.327642402332279</v>
      </c>
      <c r="C299">
        <f>IF(A299&lt;='Set-up'!$B$9,((0.5*$B$2^2*(B299-SIN(B299)))*'Set-up'!$B$8)/(231),"")</f>
        <v>3592.0793134022456</v>
      </c>
    </row>
    <row r="300" spans="1:3" ht="12">
      <c r="A300" s="4">
        <v>36.375</v>
      </c>
      <c r="B300">
        <f t="shared" si="19"/>
        <v>2.332177449216113</v>
      </c>
      <c r="C300">
        <f>IF(A300&lt;='Set-up'!$B$9,((0.5*$B$2^2*(B300-SIN(B300)))*'Set-up'!$B$8)/(231),"")</f>
        <v>3609.2615137372545</v>
      </c>
    </row>
    <row r="301" spans="1:3" ht="12">
      <c r="A301" s="4">
        <v>36.5</v>
      </c>
      <c r="B301">
        <f t="shared" si="19"/>
        <v>2.33670809546519</v>
      </c>
      <c r="C301">
        <f>IF(A301&lt;='Set-up'!$B$9,((0.5*$B$2^2*(B301-SIN(B301)))*'Set-up'!$B$8)/(231),"")</f>
        <v>3626.460403192376</v>
      </c>
    </row>
    <row r="302" spans="1:3" ht="12">
      <c r="A302" s="4">
        <v>36.625</v>
      </c>
      <c r="B302">
        <f t="shared" si="19"/>
        <v>2.3412343770479396</v>
      </c>
      <c r="C302">
        <f>IF(A302&lt;='Set-up'!$B$9,((0.5*$B$2^2*(B302-SIN(B302)))*'Set-up'!$B$8)/(231),"")</f>
        <v>3643.675877414686</v>
      </c>
    </row>
    <row r="303" spans="1:3" ht="12">
      <c r="A303" s="4">
        <v>36.75</v>
      </c>
      <c r="B303">
        <f t="shared" si="19"/>
        <v>2.3457563296705723</v>
      </c>
      <c r="C303">
        <f>IF(A303&lt;='Set-up'!$B$9,((0.5*$B$2^2*(B303-SIN(B303)))*'Set-up'!$B$8)/(231),"")</f>
        <v>3660.9078323525514</v>
      </c>
    </row>
    <row r="304" spans="1:3" ht="12">
      <c r="A304" s="4">
        <v>36.875</v>
      </c>
      <c r="B304">
        <f t="shared" si="19"/>
        <v>2.3502739887804855</v>
      </c>
      <c r="C304">
        <f>IF(A304&lt;='Set-up'!$B$9,((0.5*$B$2^2*(B304-SIN(B304)))*'Set-up'!$B$8)/(231),"")</f>
        <v>3678.156164252612</v>
      </c>
    </row>
    <row r="305" spans="1:3" ht="12">
      <c r="A305" s="4">
        <v>37</v>
      </c>
      <c r="B305">
        <f t="shared" si="19"/>
        <v>2.354787389569604</v>
      </c>
      <c r="C305">
        <f>IF(A305&lt;='Set-up'!$B$9,((0.5*$B$2^2*(B305-SIN(B305)))*'Set-up'!$B$8)/(231),"")</f>
        <v>3695.4207696567582</v>
      </c>
    </row>
    <row r="306" spans="1:3" ht="12">
      <c r="A306" s="4">
        <v>37.125</v>
      </c>
      <c r="B306">
        <f t="shared" si="19"/>
        <v>2.3592965669776813</v>
      </c>
      <c r="C306">
        <f>IF(A306&lt;='Set-up'!$B$9,((0.5*$B$2^2*(B306-SIN(B306)))*'Set-up'!$B$8)/(231),"")</f>
        <v>3712.7015453991703</v>
      </c>
    </row>
    <row r="307" spans="1:3" ht="12">
      <c r="A307" s="4">
        <v>37.25</v>
      </c>
      <c r="B307">
        <f t="shared" si="19"/>
        <v>2.363801555695547</v>
      </c>
      <c r="C307">
        <f>IF(A307&lt;='Set-up'!$B$9,((0.5*$B$2^2*(B307-SIN(B307)))*'Set-up'!$B$8)/(231),"")</f>
        <v>3729.9983886033624</v>
      </c>
    </row>
    <row r="308" spans="1:3" ht="12">
      <c r="A308" s="4">
        <v>37.375</v>
      </c>
      <c r="B308">
        <f t="shared" si="19"/>
        <v>2.3683023901683105</v>
      </c>
      <c r="C308">
        <f>IF(A308&lt;='Set-up'!$B$9,((0.5*$B$2^2*(B308-SIN(B308)))*'Set-up'!$B$8)/(231),"")</f>
        <v>3747.3111966792862</v>
      </c>
    </row>
    <row r="309" spans="1:3" ht="12">
      <c r="A309" s="4">
        <v>37.5</v>
      </c>
      <c r="B309">
        <f t="shared" si="19"/>
        <v>2.372799104598515</v>
      </c>
      <c r="C309">
        <f>IF(A309&lt;='Set-up'!$B$9,((0.5*$B$2^2*(B309-SIN(B309)))*'Set-up'!$B$8)/(231),"")</f>
        <v>3764.6398673204367</v>
      </c>
    </row>
    <row r="310" spans="1:3" ht="12">
      <c r="A310" s="4">
        <v>37.625</v>
      </c>
      <c r="B310">
        <f t="shared" si="19"/>
        <v>2.3772917329492484</v>
      </c>
      <c r="C310">
        <f>IF(A310&lt;='Set-up'!$B$9,((0.5*$B$2^2*(B310-SIN(B310)))*'Set-up'!$B$8)/(231),"")</f>
        <v>3781.984298501009</v>
      </c>
    </row>
    <row r="311" spans="1:3" ht="12">
      <c r="A311" s="4">
        <v>37.75</v>
      </c>
      <c r="B311">
        <f t="shared" si="19"/>
        <v>2.3817803089472065</v>
      </c>
      <c r="C311">
        <f>IF(A311&lt;='Set-up'!$B$9,((0.5*$B$2^2*(B311-SIN(B311)))*'Set-up'!$B$8)/(231),"")</f>
        <v>3799.3443884730705</v>
      </c>
    </row>
    <row r="312" spans="1:3" ht="12">
      <c r="A312" s="4">
        <v>37.875</v>
      </c>
      <c r="B312">
        <f t="shared" si="19"/>
        <v>2.3862648660857175</v>
      </c>
      <c r="C312">
        <f>IF(A312&lt;='Set-up'!$B$9,((0.5*$B$2^2*(B312-SIN(B312)))*'Set-up'!$B$8)/(231),"")</f>
        <v>3816.720035763783</v>
      </c>
    </row>
    <row r="313" spans="1:3" ht="12">
      <c r="A313" s="4">
        <v>38</v>
      </c>
      <c r="B313">
        <f t="shared" si="19"/>
        <v>2.3907454376277144</v>
      </c>
      <c r="C313">
        <f>IF(A313&lt;='Set-up'!$B$9,((0.5*$B$2^2*(B313-SIN(B313)))*'Set-up'!$B$8)/(231),"")</f>
        <v>3834.111139172614</v>
      </c>
    </row>
    <row r="314" spans="1:3" ht="12">
      <c r="A314" s="4">
        <v>38.125</v>
      </c>
      <c r="B314">
        <f t="shared" si="19"/>
        <v>2.3952220566086746</v>
      </c>
      <c r="C314">
        <f>IF(A314&lt;='Set-up'!$B$9,((0.5*$B$2^2*(B314-SIN(B314)))*'Set-up'!$B$8)/(231),"")</f>
        <v>3851.517597768624</v>
      </c>
    </row>
    <row r="315" spans="1:3" ht="12">
      <c r="A315" s="4">
        <v>38.25</v>
      </c>
      <c r="B315">
        <f t="shared" si="19"/>
        <v>2.3996947558395125</v>
      </c>
      <c r="C315">
        <f>IF(A315&lt;='Set-up'!$B$9,((0.5*$B$2^2*(B315-SIN(B315)))*'Set-up'!$B$8)/(231),"")</f>
        <v>3868.939310887752</v>
      </c>
    </row>
    <row r="316" spans="1:3" ht="12">
      <c r="A316" s="4">
        <v>38.375</v>
      </c>
      <c r="B316">
        <f t="shared" si="19"/>
        <v>2.4041635679094315</v>
      </c>
      <c r="C316">
        <f>IF(A316&lt;='Set-up'!$B$9,((0.5*$B$2^2*(B316-SIN(B316)))*'Set-up'!$B$8)/(231),"")</f>
        <v>3886.376178130128</v>
      </c>
    </row>
    <row r="317" spans="1:3" ht="12">
      <c r="A317" s="4">
        <v>38.5</v>
      </c>
      <c r="B317">
        <f t="shared" si="19"/>
        <v>2.4086285251887376</v>
      </c>
      <c r="C317">
        <f>IF(A317&lt;='Set-up'!$B$9,((0.5*$B$2^2*(B317-SIN(B317)))*'Set-up'!$B$8)/(231),"")</f>
        <v>3903.828099357427</v>
      </c>
    </row>
    <row r="318" spans="1:3" ht="12">
      <c r="A318" s="4">
        <v>38.625</v>
      </c>
      <c r="B318">
        <f t="shared" si="19"/>
        <v>2.4130896598316127</v>
      </c>
      <c r="C318">
        <f>IF(A318&lt;='Set-up'!$B$9,((0.5*$B$2^2*(B318-SIN(B318)))*'Set-up'!$B$8)/(231),"")</f>
        <v>3921.2949746902414</v>
      </c>
    </row>
    <row r="319" spans="1:3" ht="12">
      <c r="A319" s="4">
        <v>38.75</v>
      </c>
      <c r="B319">
        <f t="shared" si="19"/>
        <v>2.4175470037788487</v>
      </c>
      <c r="C319">
        <f>IF(A319&lt;='Set-up'!$B$9,((0.5*$B$2^2*(B319-SIN(B319)))*'Set-up'!$B$8)/(231),"")</f>
        <v>3938.776704505474</v>
      </c>
    </row>
    <row r="320" spans="1:3" ht="12">
      <c r="A320" s="4">
        <v>38.875</v>
      </c>
      <c r="B320">
        <f t="shared" si="19"/>
        <v>2.4220005887605467</v>
      </c>
      <c r="C320">
        <f>IF(A320&lt;='Set-up'!$B$9,((0.5*$B$2^2*(B320-SIN(B320)))*'Set-up'!$B$8)/(231),"")</f>
        <v>3956.2731894337753</v>
      </c>
    </row>
    <row r="321" spans="1:3" ht="12">
      <c r="A321" s="4">
        <v>39</v>
      </c>
      <c r="B321">
        <f t="shared" si="19"/>
        <v>2.4264504462987726</v>
      </c>
      <c r="C321">
        <f>IF(A321&lt;='Set-up'!$B$9,((0.5*$B$2^2*(B321-SIN(B321)))*'Set-up'!$B$8)/(231),"")</f>
        <v>3973.784330356979</v>
      </c>
    </row>
    <row r="322" spans="1:3" ht="12">
      <c r="A322" s="4">
        <v>39.125</v>
      </c>
      <c r="B322">
        <f t="shared" si="19"/>
        <v>2.430896607710184</v>
      </c>
      <c r="C322">
        <f>IF(A322&lt;='Set-up'!$B$9,((0.5*$B$2^2*(B322-SIN(B322)))*'Set-up'!$B$8)/(231),"")</f>
        <v>3991.3100284055868</v>
      </c>
    </row>
    <row r="323" spans="1:3" ht="12">
      <c r="A323" s="4">
        <v>39.25</v>
      </c>
      <c r="B323">
        <f t="shared" si="19"/>
        <v>2.435339104108616</v>
      </c>
      <c r="C323">
        <f>IF(A323&lt;='Set-up'!$B$9,((0.5*$B$2^2*(B323-SIN(B323)))*'Set-up'!$B$8)/(231),"")</f>
        <v>4008.8501849562676</v>
      </c>
    </row>
    <row r="324" spans="1:3" ht="12">
      <c r="A324" s="4">
        <v>39.375</v>
      </c>
      <c r="B324">
        <f t="shared" si="19"/>
        <v>2.4397779664076307</v>
      </c>
      <c r="C324">
        <f>IF(A324&lt;='Set-up'!$B$9,((0.5*$B$2^2*(B324-SIN(B324)))*'Set-up'!$B$8)/(231),"")</f>
        <v>4026.4047016293753</v>
      </c>
    </row>
    <row r="325" spans="1:3" ht="12">
      <c r="A325" s="4">
        <v>39.5</v>
      </c>
      <c r="B325">
        <f t="shared" si="19"/>
        <v>2.4442132253230393</v>
      </c>
      <c r="C325">
        <f>IF(A325&lt;='Set-up'!$B$9,((0.5*$B$2^2*(B325-SIN(B325)))*'Set-up'!$B$8)/(231),"")</f>
        <v>4043.973480286506</v>
      </c>
    </row>
    <row r="326" spans="1:3" ht="12">
      <c r="A326" s="4">
        <v>39.625</v>
      </c>
      <c r="B326">
        <f t="shared" si="19"/>
        <v>2.44864491137538</v>
      </c>
      <c r="C326">
        <f>IF(A326&lt;='Set-up'!$B$9,((0.5*$B$2^2*(B326-SIN(B326)))*'Set-up'!$B$8)/(231),"")</f>
        <v>4061.556423028059</v>
      </c>
    </row>
    <row r="327" spans="1:3" ht="12">
      <c r="A327" s="4">
        <v>39.75</v>
      </c>
      <c r="B327">
        <f t="shared" si="19"/>
        <v>2.453073054892372</v>
      </c>
      <c r="C327">
        <f>IF(A327&lt;='Set-up'!$B$9,((0.5*$B$2^2*(B327-SIN(B327)))*'Set-up'!$B$8)/(231),"")</f>
        <v>4079.153432190838</v>
      </c>
    </row>
    <row r="328" spans="1:3" ht="12">
      <c r="A328" s="4">
        <v>39.875</v>
      </c>
      <c r="B328">
        <f t="shared" si="19"/>
        <v>2.4574976860113296</v>
      </c>
      <c r="C328">
        <f>IF(A328&lt;='Set-up'!$B$9,((0.5*$B$2^2*(B328-SIN(B328)))*'Set-up'!$B$8)/(231),"")</f>
        <v>4096.76441034567</v>
      </c>
    </row>
    <row r="329" spans="1:3" ht="12">
      <c r="A329" s="4">
        <v>40</v>
      </c>
      <c r="B329">
        <f aca="true" t="shared" si="20" ref="B329:B392">(ACOS(($B$2-A329)/$B$2))*2</f>
        <v>2.4619188346815495</v>
      </c>
      <c r="C329">
        <f>IF(A329&lt;='Set-up'!$B$9,((0.5*$B$2^2*(B329-SIN(B329)))*'Set-up'!$B$8)/(231),"")</f>
        <v>4114.38926029504</v>
      </c>
    </row>
    <row r="330" spans="1:3" ht="12">
      <c r="A330" s="4">
        <v>40.125</v>
      </c>
      <c r="B330">
        <f t="shared" si="20"/>
        <v>2.4663365306666605</v>
      </c>
      <c r="C330">
        <f>IF(A330&lt;='Set-up'!$B$9,((0.5*$B$2^2*(B330-SIN(B330)))*'Set-up'!$B$8)/(231),"")</f>
        <v>4132.02788507075</v>
      </c>
    </row>
    <row r="331" spans="1:3" ht="12">
      <c r="A331" s="4">
        <v>40.25</v>
      </c>
      <c r="B331">
        <f t="shared" si="20"/>
        <v>2.4707508035469496</v>
      </c>
      <c r="C331">
        <f>IF(A331&lt;='Set-up'!$B$9,((0.5*$B$2^2*(B331-SIN(B331)))*'Set-up'!$B$8)/(231),"")</f>
        <v>4149.680187931616</v>
      </c>
    </row>
    <row r="332" spans="1:3" ht="12">
      <c r="A332" s="4">
        <v>40.375</v>
      </c>
      <c r="B332">
        <f t="shared" si="20"/>
        <v>2.47516168272165</v>
      </c>
      <c r="C332">
        <f>IF(A332&lt;='Set-up'!$B$9,((0.5*$B$2^2*(B332-SIN(B332)))*'Set-up'!$B$8)/(231),"")</f>
        <v>4167.346072361156</v>
      </c>
    </row>
    <row r="333" spans="1:3" ht="12">
      <c r="A333" s="4">
        <v>40.5</v>
      </c>
      <c r="B333">
        <f t="shared" si="20"/>
        <v>2.479569197411204</v>
      </c>
      <c r="C333">
        <f>IF(A333&lt;='Set-up'!$B$9,((0.5*$B$2^2*(B333-SIN(B333)))*'Set-up'!$B$8)/(231),"")</f>
        <v>4185.025442065334</v>
      </c>
    </row>
    <row r="334" spans="1:3" ht="12">
      <c r="A334" s="4">
        <v>40.625</v>
      </c>
      <c r="B334">
        <f t="shared" si="20"/>
        <v>2.4839733766594962</v>
      </c>
      <c r="C334">
        <f>IF(A334&lt;='Set-up'!$B$9,((0.5*$B$2^2*(B334-SIN(B334)))*'Set-up'!$B$8)/(231),"")</f>
        <v>4202.718200970289</v>
      </c>
    </row>
    <row r="335" spans="1:3" ht="12">
      <c r="A335" s="4">
        <v>40.75</v>
      </c>
      <c r="B335">
        <f t="shared" si="20"/>
        <v>2.4883742493360534</v>
      </c>
      <c r="C335">
        <f>IF(A335&lt;='Set-up'!$B$9,((0.5*$B$2^2*(B335-SIN(B335)))*'Set-up'!$B$8)/(231),"")</f>
        <v>4220.424253220116</v>
      </c>
    </row>
    <row r="336" spans="1:3" ht="12">
      <c r="A336" s="4">
        <v>40.875</v>
      </c>
      <c r="B336">
        <f t="shared" si="20"/>
        <v>2.492771844138223</v>
      </c>
      <c r="C336">
        <f>IF(A336&lt;='Set-up'!$B$9,((0.5*$B$2^2*(B336-SIN(B336)))*'Set-up'!$B$8)/(231),"")</f>
        <v>4238.143503174653</v>
      </c>
    </row>
    <row r="337" spans="1:3" ht="12">
      <c r="A337" s="4">
        <v>41</v>
      </c>
      <c r="B337">
        <f t="shared" si="20"/>
        <v>2.497166189593316</v>
      </c>
      <c r="C337">
        <f>IF(A337&lt;='Set-up'!$B$9,((0.5*$B$2^2*(B337-SIN(B337)))*'Set-up'!$B$8)/(231),"")</f>
        <v>4255.87585540728</v>
      </c>
    </row>
    <row r="338" spans="1:3" ht="12">
      <c r="A338" s="4">
        <v>41.125</v>
      </c>
      <c r="B338">
        <f t="shared" si="20"/>
        <v>2.5015573140607277</v>
      </c>
      <c r="C338">
        <f>IF(A338&lt;='Set-up'!$B$9,((0.5*$B$2^2*(B338-SIN(B338)))*'Set-up'!$B$8)/(231),"")</f>
        <v>4273.62121470275</v>
      </c>
    </row>
    <row r="339" spans="1:3" ht="12">
      <c r="A339" s="4">
        <v>41.25</v>
      </c>
      <c r="B339">
        <f t="shared" si="20"/>
        <v>2.5059452457340314</v>
      </c>
      <c r="C339">
        <f>IF(A339&lt;='Set-up'!$B$9,((0.5*$B$2^2*(B339-SIN(B339)))*'Set-up'!$B$8)/(231),"")</f>
        <v>4291.379486055046</v>
      </c>
    </row>
    <row r="340" spans="1:3" ht="12">
      <c r="A340" s="4">
        <v>41.375</v>
      </c>
      <c r="B340">
        <f t="shared" si="20"/>
        <v>2.5103300126430415</v>
      </c>
      <c r="C340">
        <f>IF(A340&lt;='Set-up'!$B$9,((0.5*$B$2^2*(B340-SIN(B340)))*'Set-up'!$B$8)/(231),"")</f>
        <v>4309.1505746652365</v>
      </c>
    </row>
    <row r="341" spans="1:3" ht="12">
      <c r="A341" s="4">
        <v>41.5</v>
      </c>
      <c r="B341">
        <f t="shared" si="20"/>
        <v>2.514711642655854</v>
      </c>
      <c r="C341">
        <f>IF(A341&lt;='Set-up'!$B$9,((0.5*$B$2^2*(B341-SIN(B341)))*'Set-up'!$B$8)/(231),"")</f>
        <v>4326.934385939356</v>
      </c>
    </row>
    <row r="342" spans="1:3" ht="12">
      <c r="A342" s="4">
        <v>41.625</v>
      </c>
      <c r="B342">
        <f t="shared" si="20"/>
        <v>2.519090163480861</v>
      </c>
      <c r="C342">
        <f>IF(A342&lt;='Set-up'!$B$9,((0.5*$B$2^2*(B342-SIN(B342)))*'Set-up'!$B$8)/(231),"")</f>
        <v>4344.730825486322</v>
      </c>
    </row>
    <row r="343" spans="1:3" ht="12">
      <c r="A343" s="4">
        <v>41.75</v>
      </c>
      <c r="B343">
        <f t="shared" si="20"/>
        <v>2.5234656026687396</v>
      </c>
      <c r="C343">
        <f>IF(A343&lt;='Set-up'!$B$9,((0.5*$B$2^2*(B343-SIN(B343)))*'Set-up'!$B$8)/(231),"")</f>
        <v>4362.539799115847</v>
      </c>
    </row>
    <row r="344" spans="1:3" ht="12">
      <c r="A344" s="4">
        <v>41.875</v>
      </c>
      <c r="B344">
        <f t="shared" si="20"/>
        <v>2.527837987614414</v>
      </c>
      <c r="C344">
        <f>IF(A344&lt;='Set-up'!$B$9,((0.5*$B$2^2*(B344-SIN(B344)))*'Set-up'!$B$8)/(231),"")</f>
        <v>4380.36121283638</v>
      </c>
    </row>
    <row r="345" spans="1:3" ht="12">
      <c r="A345" s="4">
        <v>42</v>
      </c>
      <c r="B345">
        <f t="shared" si="20"/>
        <v>2.532207345558998</v>
      </c>
      <c r="C345">
        <f>IF(A345&lt;='Set-up'!$B$9,((0.5*$B$2^2*(B345-SIN(B345)))*'Set-up'!$B$8)/(231),"")</f>
        <v>4398.1949728530635</v>
      </c>
    </row>
    <row r="346" spans="1:3" ht="12">
      <c r="A346" s="4">
        <v>42.125</v>
      </c>
      <c r="B346">
        <f t="shared" si="20"/>
        <v>2.53657370359171</v>
      </c>
      <c r="C346">
        <f>IF(A346&lt;='Set-up'!$B$9,((0.5*$B$2^2*(B346-SIN(B346)))*'Set-up'!$B$8)/(231),"")</f>
        <v>4416.040985565714</v>
      </c>
    </row>
    <row r="347" spans="1:3" ht="12">
      <c r="A347" s="4">
        <v>42.25</v>
      </c>
      <c r="B347">
        <f t="shared" si="20"/>
        <v>2.5409370886517633</v>
      </c>
      <c r="C347">
        <f>IF(A347&lt;='Set-up'!$B$9,((0.5*$B$2^2*(B347-SIN(B347)))*'Set-up'!$B$8)/(231),"")</f>
        <v>4433.8991575668</v>
      </c>
    </row>
    <row r="348" spans="1:3" ht="12">
      <c r="A348" s="4">
        <v>42.375</v>
      </c>
      <c r="B348">
        <f t="shared" si="20"/>
        <v>2.545297527530239</v>
      </c>
      <c r="C348">
        <f>IF(A348&lt;='Set-up'!$B$9,((0.5*$B$2^2*(B348-SIN(B348)))*'Set-up'!$B$8)/(231),"")</f>
        <v>4451.76939563947</v>
      </c>
    </row>
    <row r="349" spans="1:3" ht="12">
      <c r="A349" s="4">
        <v>42.5</v>
      </c>
      <c r="B349">
        <f t="shared" si="20"/>
        <v>2.5496550468719303</v>
      </c>
      <c r="C349">
        <f>IF(A349&lt;='Set-up'!$B$9,((0.5*$B$2^2*(B349-SIN(B349)))*'Set-up'!$B$8)/(231),"")</f>
        <v>4469.651606755558</v>
      </c>
    </row>
    <row r="350" spans="1:3" ht="12">
      <c r="A350" s="4">
        <v>42.625</v>
      </c>
      <c r="B350">
        <f t="shared" si="20"/>
        <v>2.554009673177167</v>
      </c>
      <c r="C350">
        <f>IF(A350&lt;='Set-up'!$B$9,((0.5*$B$2^2*(B350-SIN(B350)))*'Set-up'!$B$8)/(231),"")</f>
        <v>4487.545698073643</v>
      </c>
    </row>
    <row r="351" spans="1:3" ht="12">
      <c r="A351" s="4">
        <v>42.75</v>
      </c>
      <c r="B351">
        <f t="shared" si="20"/>
        <v>2.558361432803619</v>
      </c>
      <c r="C351">
        <f>IF(A351&lt;='Set-up'!$B$9,((0.5*$B$2^2*(B351-SIN(B351)))*'Set-up'!$B$8)/(231),"")</f>
        <v>4505.4515769370955</v>
      </c>
    </row>
    <row r="352" spans="1:3" ht="12">
      <c r="A352" s="4">
        <v>42.875</v>
      </c>
      <c r="B352">
        <f t="shared" si="20"/>
        <v>2.5627103519680747</v>
      </c>
      <c r="C352">
        <f>IF(A352&lt;='Set-up'!$B$9,((0.5*$B$2^2*(B352-SIN(B352)))*'Set-up'!$B$8)/(231),"")</f>
        <v>4523.369150872157</v>
      </c>
    </row>
    <row r="353" spans="1:3" ht="12">
      <c r="A353" s="4">
        <v>43</v>
      </c>
      <c r="B353">
        <f t="shared" si="20"/>
        <v>2.567056456748206</v>
      </c>
      <c r="C353">
        <f>IF(A353&lt;='Set-up'!$B$9,((0.5*$B$2^2*(B353-SIN(B353)))*'Set-up'!$B$8)/(231),"")</f>
        <v>4541.298327586031</v>
      </c>
    </row>
    <row r="354" spans="1:3" ht="12">
      <c r="A354" s="4">
        <v>43.125</v>
      </c>
      <c r="B354">
        <f t="shared" si="20"/>
        <v>2.5713997730843006</v>
      </c>
      <c r="C354">
        <f>IF(A354&lt;='Set-up'!$B$9,((0.5*$B$2^2*(B354-SIN(B354)))*'Set-up'!$B$8)/(231),"")</f>
        <v>4559.239014964985</v>
      </c>
    </row>
    <row r="355" spans="1:3" ht="12">
      <c r="A355" s="4">
        <v>43.25</v>
      </c>
      <c r="B355">
        <f t="shared" si="20"/>
        <v>2.575740326780986</v>
      </c>
      <c r="C355">
        <f>IF(A355&lt;='Set-up'!$B$9,((0.5*$B$2^2*(B355-SIN(B355)))*'Set-up'!$B$8)/(231),"")</f>
        <v>4577.191121072473</v>
      </c>
    </row>
    <row r="356" spans="1:3" ht="12">
      <c r="A356" s="4">
        <v>43.375</v>
      </c>
      <c r="B356">
        <f t="shared" si="20"/>
        <v>2.580078143508924</v>
      </c>
      <c r="C356">
        <f>IF(A356&lt;='Set-up'!$B$9,((0.5*$B$2^2*(B356-SIN(B356)))*'Set-up'!$B$8)/(231),"")</f>
        <v>4595.154554147273</v>
      </c>
    </row>
    <row r="357" spans="1:3" ht="12">
      <c r="A357" s="4">
        <v>43.5</v>
      </c>
      <c r="B357">
        <f t="shared" si="20"/>
        <v>2.584413248806492</v>
      </c>
      <c r="C357">
        <f>IF(A357&lt;='Set-up'!$B$9,((0.5*$B$2^2*(B357-SIN(B357)))*'Set-up'!$B$8)/(231),"")</f>
        <v>4613.129222601637</v>
      </c>
    </row>
    <row r="358" spans="1:3" ht="12">
      <c r="A358" s="4">
        <v>43.625</v>
      </c>
      <c r="B358">
        <f t="shared" si="20"/>
        <v>2.5887456680814402</v>
      </c>
      <c r="C358">
        <f>IF(A358&lt;='Set-up'!$B$9,((0.5*$B$2^2*(B358-SIN(B358)))*'Set-up'!$B$8)/(231),"")</f>
        <v>4631.115035019455</v>
      </c>
    </row>
    <row r="359" spans="1:3" ht="12">
      <c r="A359" s="4">
        <v>43.75</v>
      </c>
      <c r="B359">
        <f t="shared" si="20"/>
        <v>2.593075426612533</v>
      </c>
      <c r="C359">
        <f>IF(A359&lt;='Set-up'!$B$9,((0.5*$B$2^2*(B359-SIN(B359)))*'Set-up'!$B$8)/(231),"")</f>
        <v>4649.111900154441</v>
      </c>
    </row>
    <row r="360" spans="1:3" ht="12">
      <c r="A360" s="4">
        <v>43.875</v>
      </c>
      <c r="B360">
        <f t="shared" si="20"/>
        <v>2.5974025495511692</v>
      </c>
      <c r="C360">
        <f>IF(A360&lt;='Set-up'!$B$9,((0.5*$B$2^2*(B360-SIN(B360)))*'Set-up'!$B$8)/(231),"")</f>
        <v>4667.119726928314</v>
      </c>
    </row>
    <row r="361" spans="1:3" ht="12">
      <c r="A361" s="4">
        <v>44</v>
      </c>
      <c r="B361">
        <f t="shared" si="20"/>
        <v>2.601727061922986</v>
      </c>
      <c r="C361">
        <f>IF(A361&lt;='Set-up'!$B$9,((0.5*$B$2^2*(B361-SIN(B361)))*'Set-up'!$B$8)/(231),"")</f>
        <v>4685.138424429025</v>
      </c>
    </row>
    <row r="362" spans="1:3" ht="12">
      <c r="A362" s="4">
        <v>44.125</v>
      </c>
      <c r="B362">
        <f t="shared" si="20"/>
        <v>2.6060489886294427</v>
      </c>
      <c r="C362">
        <f>IF(A362&lt;='Set-up'!$B$9,((0.5*$B$2^2*(B362-SIN(B362)))*'Set-up'!$B$8)/(231),"")</f>
        <v>4703.1679019089615</v>
      </c>
    </row>
    <row r="363" spans="1:3" ht="12">
      <c r="A363" s="4">
        <v>44.25</v>
      </c>
      <c r="B363">
        <f t="shared" si="20"/>
        <v>2.610368354449387</v>
      </c>
      <c r="C363">
        <f>IF(A363&lt;='Set-up'!$B$9,((0.5*$B$2^2*(B363-SIN(B363)))*'Set-up'!$B$8)/(231),"")</f>
        <v>4721.2080687831985</v>
      </c>
    </row>
    <row r="364" spans="1:3" ht="12">
      <c r="A364" s="4">
        <v>44.375</v>
      </c>
      <c r="B364">
        <f t="shared" si="20"/>
        <v>2.6146851840406056</v>
      </c>
      <c r="C364">
        <f>IF(A364&lt;='Set-up'!$B$9,((0.5*$B$2^2*(B364-SIN(B364)))*'Set-up'!$B$8)/(231),"")</f>
        <v>4739.258834627733</v>
      </c>
    </row>
    <row r="365" spans="1:3" ht="12">
      <c r="A365" s="4">
        <v>44.5</v>
      </c>
      <c r="B365">
        <f t="shared" si="20"/>
        <v>2.6189995019413552</v>
      </c>
      <c r="C365">
        <f>IF(A365&lt;='Set-up'!$B$9,((0.5*$B$2^2*(B365-SIN(B365)))*'Set-up'!$B$8)/(231),"")</f>
        <v>4757.320109177757</v>
      </c>
    </row>
    <row r="366" spans="1:3" ht="12">
      <c r="A366" s="4">
        <v>44.625</v>
      </c>
      <c r="B366">
        <f t="shared" si="20"/>
        <v>2.623311332571878</v>
      </c>
      <c r="C366">
        <f>IF(A366&lt;='Set-up'!$B$9,((0.5*$B$2^2*(B366-SIN(B366)))*'Set-up'!$B$8)/(231),"")</f>
        <v>4775.391802325935</v>
      </c>
    </row>
    <row r="367" spans="1:3" ht="12">
      <c r="A367" s="4">
        <v>44.75</v>
      </c>
      <c r="B367">
        <f t="shared" si="20"/>
        <v>2.6276207002358998</v>
      </c>
      <c r="C367">
        <f>IF(A367&lt;='Set-up'!$B$9,((0.5*$B$2^2*(B367-SIN(B367)))*'Set-up'!$B$8)/(231),"")</f>
        <v>4793.473824120677</v>
      </c>
    </row>
    <row r="368" spans="1:3" ht="12">
      <c r="A368" s="4">
        <v>44.875</v>
      </c>
      <c r="B368">
        <f t="shared" si="20"/>
        <v>2.631927629122112</v>
      </c>
      <c r="C368">
        <f>IF(A368&lt;='Set-up'!$B$9,((0.5*$B$2^2*(B368-SIN(B368)))*'Set-up'!$B$8)/(231),"")</f>
        <v>4811.56608476446</v>
      </c>
    </row>
    <row r="369" spans="1:3" ht="12">
      <c r="A369" s="4">
        <v>45</v>
      </c>
      <c r="B369">
        <f t="shared" si="20"/>
        <v>2.636232143305636</v>
      </c>
      <c r="C369">
        <f>IF(A369&lt;='Set-up'!$B$9,((0.5*$B$2^2*(B369-SIN(B369)))*'Set-up'!$B$8)/(231),"")</f>
        <v>4829.668494612126</v>
      </c>
    </row>
    <row r="370" spans="1:3" ht="12">
      <c r="A370" s="4">
        <v>45.125</v>
      </c>
      <c r="B370">
        <f t="shared" si="20"/>
        <v>2.6405342667494756</v>
      </c>
      <c r="C370">
        <f>IF(A370&lt;='Set-up'!$B$9,((0.5*$B$2^2*(B370-SIN(B370)))*'Set-up'!$B$8)/(231),"")</f>
        <v>4847.780964169212</v>
      </c>
    </row>
    <row r="371" spans="1:3" ht="12">
      <c r="A371" s="4">
        <v>45.25</v>
      </c>
      <c r="B371">
        <f t="shared" si="20"/>
        <v>2.6448340233059504</v>
      </c>
      <c r="C371">
        <f>IF(A371&lt;='Set-up'!$B$9,((0.5*$B$2^2*(B371-SIN(B371)))*'Set-up'!$B$8)/(231),"")</f>
        <v>4865.903404090298</v>
      </c>
    </row>
    <row r="372" spans="1:3" ht="12">
      <c r="A372" s="4">
        <v>45.375</v>
      </c>
      <c r="B372">
        <f t="shared" si="20"/>
        <v>2.649131436718114</v>
      </c>
      <c r="C372">
        <f>IF(A372&lt;='Set-up'!$B$9,((0.5*$B$2^2*(B372-SIN(B372)))*'Set-up'!$B$8)/(231),"")</f>
        <v>4884.035725177339</v>
      </c>
    </row>
    <row r="373" spans="1:3" ht="12">
      <c r="A373" s="4">
        <v>45.5</v>
      </c>
      <c r="B373">
        <f t="shared" si="20"/>
        <v>2.653426530621157</v>
      </c>
      <c r="C373">
        <f>IF(A373&lt;='Set-up'!$B$9,((0.5*$B$2^2*(B373-SIN(B373)))*'Set-up'!$B$8)/(231),"")</f>
        <v>4902.17783837804</v>
      </c>
    </row>
    <row r="374" spans="1:3" ht="12">
      <c r="A374" s="4">
        <v>45.625</v>
      </c>
      <c r="B374">
        <f t="shared" si="20"/>
        <v>2.6577193285437994</v>
      </c>
      <c r="C374">
        <f>IF(A374&lt;='Set-up'!$B$9,((0.5*$B$2^2*(B374-SIN(B374)))*'Set-up'!$B$8)/(231),"")</f>
        <v>4920.329654784228</v>
      </c>
    </row>
    <row r="375" spans="1:3" ht="12">
      <c r="A375" s="4">
        <v>45.75</v>
      </c>
      <c r="B375">
        <f t="shared" si="20"/>
        <v>2.662009853909663</v>
      </c>
      <c r="C375">
        <f>IF(A375&lt;='Set-up'!$B$9,((0.5*$B$2^2*(B375-SIN(B375)))*'Set-up'!$B$8)/(231),"")</f>
        <v>4938.491085630232</v>
      </c>
    </row>
    <row r="376" spans="1:3" ht="12">
      <c r="A376" s="4">
        <v>45.875</v>
      </c>
      <c r="B376">
        <f t="shared" si="20"/>
        <v>2.6662981300386304</v>
      </c>
      <c r="C376">
        <f>IF(A376&lt;='Set-up'!$B$9,((0.5*$B$2^2*(B376-SIN(B376)))*'Set-up'!$B$8)/(231),"")</f>
        <v>4956.66204229128</v>
      </c>
    </row>
    <row r="377" spans="1:3" ht="12">
      <c r="A377" s="4">
        <v>46</v>
      </c>
      <c r="B377">
        <f t="shared" si="20"/>
        <v>2.6705841801481935</v>
      </c>
      <c r="C377">
        <f>IF(A377&lt;='Set-up'!$B$9,((0.5*$B$2^2*(B377-SIN(B377)))*'Set-up'!$B$8)/(231),"")</f>
        <v>4974.842436281912</v>
      </c>
    </row>
    <row r="378" spans="1:3" ht="12">
      <c r="A378" s="4">
        <v>46.125</v>
      </c>
      <c r="B378">
        <f t="shared" si="20"/>
        <v>2.6748680273547847</v>
      </c>
      <c r="C378">
        <f>IF(A378&lt;='Set-up'!$B$9,((0.5*$B$2^2*(B378-SIN(B378)))*'Set-up'!$B$8)/(231),"")</f>
        <v>4993.0321792543955</v>
      </c>
    </row>
    <row r="379" spans="1:3" ht="12">
      <c r="A379" s="4">
        <v>46.25</v>
      </c>
      <c r="B379">
        <f t="shared" si="20"/>
        <v>2.6791496946750954</v>
      </c>
      <c r="C379">
        <f>IF(A379&lt;='Set-up'!$B$9,((0.5*$B$2^2*(B379-SIN(B379)))*'Set-up'!$B$8)/(231),"")</f>
        <v>5011.231182997146</v>
      </c>
    </row>
    <row r="380" spans="1:3" ht="12">
      <c r="A380" s="4">
        <v>46.375</v>
      </c>
      <c r="B380">
        <f t="shared" si="20"/>
        <v>2.683429205027381</v>
      </c>
      <c r="C380">
        <f>IF(A380&lt;='Set-up'!$B$9,((0.5*$B$2^2*(B380-SIN(B380)))*'Set-up'!$B$8)/(231),"")</f>
        <v>5029.439359433181</v>
      </c>
    </row>
    <row r="381" spans="1:3" ht="12">
      <c r="A381" s="4">
        <v>46.5</v>
      </c>
      <c r="B381">
        <f t="shared" si="20"/>
        <v>2.6877065812327534</v>
      </c>
      <c r="C381">
        <f>IF(A381&lt;='Set-up'!$B$9,((0.5*$B$2^2*(B381-SIN(B381)))*'Set-up'!$B$8)/(231),"")</f>
        <v>5047.656620618558</v>
      </c>
    </row>
    <row r="382" spans="1:3" ht="12">
      <c r="A382" s="4">
        <v>46.625</v>
      </c>
      <c r="B382">
        <f t="shared" si="20"/>
        <v>2.6919818460164593</v>
      </c>
      <c r="C382">
        <f>IF(A382&lt;='Set-up'!$B$9,((0.5*$B$2^2*(B382-SIN(B382)))*'Set-up'!$B$8)/(231),"")</f>
        <v>5065.882878740837</v>
      </c>
    </row>
    <row r="383" spans="1:3" ht="12">
      <c r="A383" s="4">
        <v>46.75</v>
      </c>
      <c r="B383">
        <f t="shared" si="20"/>
        <v>2.696255022009149</v>
      </c>
      <c r="C383">
        <f>IF(A383&lt;='Set-up'!$B$9,((0.5*$B$2^2*(B383-SIN(B383)))*'Set-up'!$B$8)/(231),"")</f>
        <v>5084.118046117567</v>
      </c>
    </row>
    <row r="384" spans="1:3" ht="12">
      <c r="A384" s="4">
        <v>46.875</v>
      </c>
      <c r="B384">
        <f t="shared" si="20"/>
        <v>2.7005261317481266</v>
      </c>
      <c r="C384">
        <f>IF(A384&lt;='Set-up'!$B$9,((0.5*$B$2^2*(B384-SIN(B384)))*'Set-up'!$B$8)/(231),"")</f>
        <v>5102.362035194742</v>
      </c>
    </row>
    <row r="385" spans="1:3" ht="12">
      <c r="A385" s="4">
        <v>47</v>
      </c>
      <c r="B385">
        <f t="shared" si="20"/>
        <v>2.7047951976785938</v>
      </c>
      <c r="C385">
        <f>IF(A385&lt;='Set-up'!$B$9,((0.5*$B$2^2*(B385-SIN(B385)))*'Set-up'!$B$8)/(231),"")</f>
        <v>5120.614758545305</v>
      </c>
    </row>
    <row r="386" spans="1:3" ht="12">
      <c r="A386" s="4">
        <v>47.125</v>
      </c>
      <c r="B386">
        <f t="shared" si="20"/>
        <v>2.7090622421548796</v>
      </c>
      <c r="C386">
        <f>IF(A386&lt;='Set-up'!$B$9,((0.5*$B$2^2*(B386-SIN(B386)))*'Set-up'!$B$8)/(231),"")</f>
        <v>5138.876128867648</v>
      </c>
    </row>
    <row r="387" spans="1:3" ht="12">
      <c r="A387" s="4">
        <v>47.25</v>
      </c>
      <c r="B387">
        <f t="shared" si="20"/>
        <v>2.7133272874416563</v>
      </c>
      <c r="C387">
        <f>IF(A387&lt;='Set-up'!$B$9,((0.5*$B$2^2*(B387-SIN(B387)))*'Set-up'!$B$8)/(231),"")</f>
        <v>5157.146058984119</v>
      </c>
    </row>
    <row r="388" spans="1:3" ht="12">
      <c r="A388" s="4">
        <v>47.375</v>
      </c>
      <c r="B388">
        <f t="shared" si="20"/>
        <v>2.7175903557151466</v>
      </c>
      <c r="C388">
        <f>IF(A388&lt;='Set-up'!$B$9,((0.5*$B$2^2*(B388-SIN(B388)))*'Set-up'!$B$8)/(231),"")</f>
        <v>5175.424461839543</v>
      </c>
    </row>
    <row r="389" spans="1:3" ht="12">
      <c r="A389" s="4">
        <v>47.5</v>
      </c>
      <c r="B389">
        <f t="shared" si="20"/>
        <v>2.7218514690643176</v>
      </c>
      <c r="C389">
        <f>IF(A389&lt;='Set-up'!$B$9,((0.5*$B$2^2*(B389-SIN(B389)))*'Set-up'!$B$8)/(231),"")</f>
        <v>5193.711250499754</v>
      </c>
    </row>
    <row r="390" spans="1:3" ht="12">
      <c r="A390" s="4">
        <v>47.625</v>
      </c>
      <c r="B390">
        <f t="shared" si="20"/>
        <v>2.726110649492063</v>
      </c>
      <c r="C390">
        <f>IF(A390&lt;='Set-up'!$B$9,((0.5*$B$2^2*(B390-SIN(B390)))*'Set-up'!$B$8)/(231),"")</f>
        <v>5212.006338150119</v>
      </c>
    </row>
    <row r="391" spans="1:3" ht="12">
      <c r="A391" s="4">
        <v>47.75</v>
      </c>
      <c r="B391">
        <f t="shared" si="20"/>
        <v>2.7303679189163765</v>
      </c>
      <c r="C391">
        <f>IF(A391&lt;='Set-up'!$B$9,((0.5*$B$2^2*(B391-SIN(B391)))*'Set-up'!$B$8)/(231),"")</f>
        <v>5230.3096380941015</v>
      </c>
    </row>
    <row r="392" spans="1:3" ht="12">
      <c r="A392" s="4">
        <v>47.875</v>
      </c>
      <c r="B392">
        <f t="shared" si="20"/>
        <v>2.734623299171511</v>
      </c>
      <c r="C392">
        <f>IF(A392&lt;='Set-up'!$B$9,((0.5*$B$2^2*(B392-SIN(B392)))*'Set-up'!$B$8)/(231),"")</f>
        <v>5248.621063751807</v>
      </c>
    </row>
    <row r="393" spans="1:3" ht="12">
      <c r="A393" s="4">
        <v>48</v>
      </c>
      <c r="B393">
        <f aca="true" t="shared" si="21" ref="B393:B456">(ACOS(($B$2-A393)/$B$2))*2</f>
        <v>2.7388768120091314</v>
      </c>
      <c r="C393">
        <f>IF(A393&lt;='Set-up'!$B$9,((0.5*$B$2^2*(B393-SIN(B393)))*'Set-up'!$B$8)/(231),"")</f>
        <v>5266.940528658553</v>
      </c>
    </row>
    <row r="394" spans="1:3" ht="12">
      <c r="A394" s="4">
        <v>48.125</v>
      </c>
      <c r="B394">
        <f t="shared" si="21"/>
        <v>2.7431284790994512</v>
      </c>
      <c r="C394">
        <f>IF(A394&lt;='Set-up'!$B$9,((0.5*$B$2^2*(B394-SIN(B394)))*'Set-up'!$B$8)/(231),"")</f>
        <v>5285.267946463438</v>
      </c>
    </row>
    <row r="395" spans="1:3" ht="12">
      <c r="A395" s="4">
        <v>48.25</v>
      </c>
      <c r="B395">
        <f t="shared" si="21"/>
        <v>2.747378322032364</v>
      </c>
      <c r="C395">
        <f>IF(A395&lt;='Set-up'!$B$9,((0.5*$B$2^2*(B395-SIN(B395)))*'Set-up'!$B$8)/(231),"")</f>
        <v>5303.603230927924</v>
      </c>
    </row>
    <row r="396" spans="1:3" ht="12">
      <c r="A396" s="4">
        <v>48.375</v>
      </c>
      <c r="B396">
        <f t="shared" si="21"/>
        <v>2.751626362318562</v>
      </c>
      <c r="C396">
        <f>IF(A396&lt;='Set-up'!$B$9,((0.5*$B$2^2*(B396-SIN(B396)))*'Set-up'!$B$8)/(231),"")</f>
        <v>5321.946295924429</v>
      </c>
    </row>
    <row r="397" spans="1:3" ht="12">
      <c r="A397" s="4">
        <v>48.5</v>
      </c>
      <c r="B397">
        <f t="shared" si="21"/>
        <v>2.7558726213906444</v>
      </c>
      <c r="C397">
        <f>IF(A397&lt;='Set-up'!$B$9,((0.5*$B$2^2*(B397-SIN(B397)))*'Set-up'!$B$8)/(231),"")</f>
        <v>5340.297055434918</v>
      </c>
    </row>
    <row r="398" spans="1:3" ht="12">
      <c r="A398" s="4">
        <v>48.625</v>
      </c>
      <c r="B398">
        <f t="shared" si="21"/>
        <v>2.760117120604218</v>
      </c>
      <c r="C398">
        <f>IF(A398&lt;='Set-up'!$B$9,((0.5*$B$2^2*(B398-SIN(B398)))*'Set-up'!$B$8)/(231),"")</f>
        <v>5358.655423549517</v>
      </c>
    </row>
    <row r="399" spans="1:3" ht="12">
      <c r="A399" s="4">
        <v>48.75</v>
      </c>
      <c r="B399">
        <f t="shared" si="21"/>
        <v>2.7643598812389847</v>
      </c>
      <c r="C399">
        <f>IF(A399&lt;='Set-up'!$B$9,((0.5*$B$2^2*(B399-SIN(B399)))*'Set-up'!$B$8)/(231),"")</f>
        <v>5377.021314465123</v>
      </c>
    </row>
    <row r="400" spans="1:3" ht="12">
      <c r="A400" s="4">
        <v>48.875</v>
      </c>
      <c r="B400">
        <f t="shared" si="21"/>
        <v>2.768600924499825</v>
      </c>
      <c r="C400">
        <f>IF(A400&lt;='Set-up'!$B$9,((0.5*$B$2^2*(B400-SIN(B400)))*'Set-up'!$B$8)/(231),"")</f>
        <v>5395.394642484035</v>
      </c>
    </row>
    <row r="401" spans="1:3" ht="12">
      <c r="A401" s="4">
        <v>49</v>
      </c>
      <c r="B401">
        <f t="shared" si="21"/>
        <v>2.7728402715178633</v>
      </c>
      <c r="C401">
        <f>IF(A401&lt;='Set-up'!$B$9,((0.5*$B$2^2*(B401-SIN(B401)))*'Set-up'!$B$8)/(231),"")</f>
        <v>5413.7753220125605</v>
      </c>
    </row>
    <row r="402" spans="1:3" ht="12">
      <c r="A402" s="4">
        <v>49.125</v>
      </c>
      <c r="B402">
        <f t="shared" si="21"/>
        <v>2.777077943351535</v>
      </c>
      <c r="C402">
        <f>IF(A402&lt;='Set-up'!$B$9,((0.5*$B$2^2*(B402-SIN(B402)))*'Set-up'!$B$8)/(231),"")</f>
        <v>5432.16326755968</v>
      </c>
    </row>
    <row r="403" spans="1:3" ht="12">
      <c r="A403" s="4">
        <v>49.25</v>
      </c>
      <c r="B403">
        <f t="shared" si="21"/>
        <v>2.781313960987635</v>
      </c>
      <c r="C403">
        <f>IF(A403&lt;='Set-up'!$B$9,((0.5*$B$2^2*(B403-SIN(B403)))*'Set-up'!$B$8)/(231),"")</f>
        <v>5450.558393735677</v>
      </c>
    </row>
    <row r="404" spans="1:3" ht="12">
      <c r="A404" s="4">
        <v>49.375</v>
      </c>
      <c r="B404">
        <f t="shared" si="21"/>
        <v>2.785548345342364</v>
      </c>
      <c r="C404">
        <f>IF(A404&lt;='Set-up'!$B$9,((0.5*$B$2^2*(B404-SIN(B404)))*'Set-up'!$B$8)/(231),"")</f>
        <v>5468.960615250794</v>
      </c>
    </row>
    <row r="405" spans="1:3" ht="12">
      <c r="A405" s="4">
        <v>49.5</v>
      </c>
      <c r="B405">
        <f t="shared" si="21"/>
        <v>2.7897811172623608</v>
      </c>
      <c r="C405">
        <f>IF(A405&lt;='Set-up'!$B$9,((0.5*$B$2^2*(B405-SIN(B405)))*'Set-up'!$B$8)/(231),"")</f>
        <v>5487.369846913895</v>
      </c>
    </row>
    <row r="406" spans="1:3" ht="12">
      <c r="A406" s="4">
        <v>49.625</v>
      </c>
      <c r="B406">
        <f t="shared" si="21"/>
        <v>2.794012297525729</v>
      </c>
      <c r="C406">
        <f>IF(A406&lt;='Set-up'!$B$9,((0.5*$B$2^2*(B406-SIN(B406)))*'Set-up'!$B$8)/(231),"")</f>
        <v>5505.786003631118</v>
      </c>
    </row>
    <row r="407" spans="1:3" ht="12">
      <c r="A407" s="4">
        <v>49.75</v>
      </c>
      <c r="B407">
        <f t="shared" si="21"/>
        <v>2.798241906843058</v>
      </c>
      <c r="C407">
        <f>IF(A407&lt;='Set-up'!$B$9,((0.5*$B$2^2*(B407-SIN(B407)))*'Set-up'!$B$8)/(231),"")</f>
        <v>5524.209000404571</v>
      </c>
    </row>
    <row r="408" spans="1:3" ht="12">
      <c r="A408" s="4">
        <v>49.875</v>
      </c>
      <c r="B408">
        <f t="shared" si="21"/>
        <v>2.802469965858428</v>
      </c>
      <c r="C408">
        <f>IF(A408&lt;='Set-up'!$B$9,((0.5*$B$2^2*(B408-SIN(B408)))*'Set-up'!$B$8)/(231),"")</f>
        <v>5542.638752330995</v>
      </c>
    </row>
    <row r="409" spans="1:3" ht="12">
      <c r="A409" s="4">
        <v>50</v>
      </c>
      <c r="B409">
        <f t="shared" si="21"/>
        <v>2.8066964951504145</v>
      </c>
      <c r="C409">
        <f>IF(A409&lt;='Set-up'!$B$9,((0.5*$B$2^2*(B409-SIN(B409)))*'Set-up'!$B$8)/(231),"")</f>
        <v>5561.075174600458</v>
      </c>
    </row>
    <row r="410" spans="1:3" ht="12">
      <c r="A410" s="4">
        <v>50.125</v>
      </c>
      <c r="B410">
        <f t="shared" si="21"/>
        <v>2.810921515233081</v>
      </c>
      <c r="C410">
        <f>IF(A410&lt;='Set-up'!$B$9,((0.5*$B$2^2*(B410-SIN(B410)))*'Set-up'!$B$8)/(231),"")</f>
        <v>5579.5181824950505</v>
      </c>
    </row>
    <row r="411" spans="1:3" ht="12">
      <c r="A411" s="4">
        <v>50.25</v>
      </c>
      <c r="B411">
        <f t="shared" si="21"/>
        <v>2.8151450465569643</v>
      </c>
      <c r="C411">
        <f>IF(A411&lt;='Set-up'!$B$9,((0.5*$B$2^2*(B411-SIN(B411)))*'Set-up'!$B$8)/(231),"")</f>
        <v>5597.967691387585</v>
      </c>
    </row>
    <row r="412" spans="1:3" ht="12">
      <c r="A412" s="4">
        <v>50.375</v>
      </c>
      <c r="B412">
        <f t="shared" si="21"/>
        <v>2.8193671095100528</v>
      </c>
      <c r="C412">
        <f>IF(A412&lt;='Set-up'!$B$9,((0.5*$B$2^2*(B412-SIN(B412)))*'Set-up'!$B$8)/(231),"")</f>
        <v>5616.423616740296</v>
      </c>
    </row>
    <row r="413" spans="1:3" ht="12">
      <c r="A413" s="4">
        <v>50.5</v>
      </c>
      <c r="B413">
        <f t="shared" si="21"/>
        <v>2.8235877244187564</v>
      </c>
      <c r="C413">
        <f>IF(A413&lt;='Set-up'!$B$9,((0.5*$B$2^2*(B413-SIN(B413)))*'Set-up'!$B$8)/(231),"")</f>
        <v>5634.88587410357</v>
      </c>
    </row>
    <row r="414" spans="1:3" ht="12">
      <c r="A414" s="4">
        <v>50.625</v>
      </c>
      <c r="B414">
        <f t="shared" si="21"/>
        <v>2.827806911548871</v>
      </c>
      <c r="C414">
        <f>IF(A414&lt;='Set-up'!$B$9,((0.5*$B$2^2*(B414-SIN(B414)))*'Set-up'!$B$8)/(231),"")</f>
        <v>5653.3543791146485</v>
      </c>
    </row>
    <row r="415" spans="1:3" ht="12">
      <c r="A415" s="4">
        <v>50.75</v>
      </c>
      <c r="B415">
        <f t="shared" si="21"/>
        <v>2.832024691106531</v>
      </c>
      <c r="C415">
        <f>IF(A415&lt;='Set-up'!$B$9,((0.5*$B$2^2*(B415-SIN(B415)))*'Set-up'!$B$8)/(231),"")</f>
        <v>5671.82904749636</v>
      </c>
    </row>
    <row r="416" spans="1:3" ht="12">
      <c r="A416" s="4">
        <v>50.875</v>
      </c>
      <c r="B416">
        <f t="shared" si="21"/>
        <v>2.836241083239163</v>
      </c>
      <c r="C416">
        <f>IF(A416&lt;='Set-up'!$B$9,((0.5*$B$2^2*(B416-SIN(B416)))*'Set-up'!$B$8)/(231),"")</f>
        <v>5690.309795055859</v>
      </c>
    </row>
    <row r="417" spans="1:3" ht="12">
      <c r="A417" s="4">
        <v>51</v>
      </c>
      <c r="B417">
        <f t="shared" si="21"/>
        <v>2.8404561080364212</v>
      </c>
      <c r="C417">
        <f>IF(A417&lt;='Set-up'!$B$9,((0.5*$B$2^2*(B417-SIN(B417)))*'Set-up'!$B$8)/(231),"")</f>
        <v>5708.796537683355</v>
      </c>
    </row>
    <row r="418" spans="1:3" ht="12">
      <c r="A418" s="4">
        <v>51.125</v>
      </c>
      <c r="B418">
        <f t="shared" si="21"/>
        <v>2.8446697855311265</v>
      </c>
      <c r="C418">
        <f>IF(A418&lt;='Set-up'!$B$9,((0.5*$B$2^2*(B418-SIN(B418)))*'Set-up'!$B$8)/(231),"")</f>
        <v>5727.289191350858</v>
      </c>
    </row>
    <row r="419" spans="1:3" ht="12">
      <c r="A419" s="4">
        <v>51.25</v>
      </c>
      <c r="B419">
        <f t="shared" si="21"/>
        <v>2.8488821357001934</v>
      </c>
      <c r="C419">
        <f>IF(A419&lt;='Set-up'!$B$9,((0.5*$B$2^2*(B419-SIN(B419)))*'Set-up'!$B$8)/(231),"")</f>
        <v>5745.78767211093</v>
      </c>
    </row>
    <row r="420" spans="1:3" ht="12">
      <c r="A420" s="4">
        <v>51.375</v>
      </c>
      <c r="B420">
        <f t="shared" si="21"/>
        <v>2.85309317846555</v>
      </c>
      <c r="C420">
        <f>IF(A420&lt;='Set-up'!$B$9,((0.5*$B$2^2*(B420-SIN(B420)))*'Set-up'!$B$8)/(231),"")</f>
        <v>5764.291896095442</v>
      </c>
    </row>
    <row r="421" spans="1:3" ht="12">
      <c r="A421" s="4">
        <v>51.5</v>
      </c>
      <c r="B421">
        <f t="shared" si="21"/>
        <v>2.857302933695054</v>
      </c>
      <c r="C421">
        <f>IF(A421&lt;='Set-up'!$B$9,((0.5*$B$2^2*(B421-SIN(B421)))*'Set-up'!$B$8)/(231),"")</f>
        <v>5782.80177951433</v>
      </c>
    </row>
    <row r="422" spans="1:3" ht="12">
      <c r="A422" s="4">
        <v>51.625</v>
      </c>
      <c r="B422">
        <f t="shared" si="21"/>
        <v>2.8615114212034003</v>
      </c>
      <c r="C422">
        <f>IF(A422&lt;='Set-up'!$B$9,((0.5*$B$2^2*(B422-SIN(B422)))*'Set-up'!$B$8)/(231),"")</f>
        <v>5801.317238654365</v>
      </c>
    </row>
    <row r="423" spans="1:3" ht="12">
      <c r="A423" s="4">
        <v>51.75</v>
      </c>
      <c r="B423">
        <f t="shared" si="21"/>
        <v>2.865718660753024</v>
      </c>
      <c r="C423">
        <f>IF(A423&lt;='Set-up'!$B$9,((0.5*$B$2^2*(B423-SIN(B423)))*'Set-up'!$B$8)/(231),"")</f>
        <v>5819.838189877925</v>
      </c>
    </row>
    <row r="424" spans="1:3" ht="12">
      <c r="A424" s="4">
        <v>51.875</v>
      </c>
      <c r="B424">
        <f t="shared" si="21"/>
        <v>2.8699246720549954</v>
      </c>
      <c r="C424">
        <f>IF(A424&lt;='Set-up'!$B$9,((0.5*$B$2^2*(B424-SIN(B424)))*'Set-up'!$B$8)/(231),"")</f>
        <v>5838.364549621769</v>
      </c>
    </row>
    <row r="425" spans="1:3" ht="12">
      <c r="A425" s="4">
        <v>52</v>
      </c>
      <c r="B425">
        <f t="shared" si="21"/>
        <v>2.87412947476991</v>
      </c>
      <c r="C425">
        <f>IF(A425&lt;='Set-up'!$B$9,((0.5*$B$2^2*(B425-SIN(B425)))*'Set-up'!$B$8)/(231),"")</f>
        <v>5856.896234395819</v>
      </c>
    </row>
    <row r="426" spans="1:3" ht="12">
      <c r="A426" s="4">
        <v>52.125</v>
      </c>
      <c r="B426">
        <f t="shared" si="21"/>
        <v>2.878333088508774</v>
      </c>
      <c r="C426">
        <f>IF(A426&lt;='Set-up'!$B$9,((0.5*$B$2^2*(B426-SIN(B426)))*'Set-up'!$B$8)/(231),"")</f>
        <v>5875.433160781951</v>
      </c>
    </row>
    <row r="427" spans="1:3" ht="12">
      <c r="A427" s="4">
        <v>52.25</v>
      </c>
      <c r="B427">
        <f t="shared" si="21"/>
        <v>2.88253553283388</v>
      </c>
      <c r="C427">
        <f>IF(A427&lt;='Set-up'!$B$9,((0.5*$B$2^2*(B427-SIN(B427)))*'Set-up'!$B$8)/(231),"")</f>
        <v>5893.975245432782</v>
      </c>
    </row>
    <row r="428" spans="1:3" ht="12">
      <c r="A428" s="4">
        <v>52.375</v>
      </c>
      <c r="B428">
        <f t="shared" si="21"/>
        <v>2.8867368272596825</v>
      </c>
      <c r="C428">
        <f>IF(A428&lt;='Set-up'!$B$9,((0.5*$B$2^2*(B428-SIN(B428)))*'Set-up'!$B$8)/(231),"")</f>
        <v>5912.522405070478</v>
      </c>
    </row>
    <row r="429" spans="1:3" ht="12">
      <c r="A429" s="4">
        <v>52.5</v>
      </c>
      <c r="B429">
        <f t="shared" si="21"/>
        <v>2.890936991253662</v>
      </c>
      <c r="C429">
        <f>IF(A429&lt;='Set-up'!$B$9,((0.5*$B$2^2*(B429-SIN(B429)))*'Set-up'!$B$8)/(231),"")</f>
        <v>5931.074556485538</v>
      </c>
    </row>
    <row r="430" spans="1:3" ht="12">
      <c r="A430" s="4">
        <v>52.625</v>
      </c>
      <c r="B430">
        <f t="shared" si="21"/>
        <v>2.8951360442371894</v>
      </c>
      <c r="C430">
        <f>IF(A430&lt;='Set-up'!$B$9,((0.5*$B$2^2*(B430-SIN(B430)))*'Set-up'!$B$8)/(231),"")</f>
        <v>5949.631616535614</v>
      </c>
    </row>
    <row r="431" spans="1:3" ht="12">
      <c r="A431" s="4">
        <v>52.75</v>
      </c>
      <c r="B431">
        <f t="shared" si="21"/>
        <v>2.8993340055863794</v>
      </c>
      <c r="C431">
        <f>IF(A431&lt;='Set-up'!$B$9,((0.5*$B$2^2*(B431-SIN(B431)))*'Set-up'!$B$8)/(231),"")</f>
        <v>5968.19350214432</v>
      </c>
    </row>
    <row r="432" spans="1:3" ht="12">
      <c r="A432" s="4">
        <v>52.875</v>
      </c>
      <c r="B432">
        <f t="shared" si="21"/>
        <v>2.9035308946329437</v>
      </c>
      <c r="C432">
        <f>IF(A432&lt;='Set-up'!$B$9,((0.5*$B$2^2*(B432-SIN(B432)))*'Set-up'!$B$8)/(231),"")</f>
        <v>5986.760130300039</v>
      </c>
    </row>
    <row r="433" spans="1:3" ht="12">
      <c r="A433" s="4">
        <v>53</v>
      </c>
      <c r="B433">
        <f t="shared" si="21"/>
        <v>2.9077267306650363</v>
      </c>
      <c r="C433">
        <f>IF(A433&lt;='Set-up'!$B$9,((0.5*$B$2^2*(B433-SIN(B433)))*'Set-up'!$B$8)/(231),"")</f>
        <v>6005.331418054762</v>
      </c>
    </row>
    <row r="434" spans="1:3" ht="12">
      <c r="A434" s="4">
        <v>53.125</v>
      </c>
      <c r="B434">
        <f t="shared" si="21"/>
        <v>2.9119215329280936</v>
      </c>
      <c r="C434">
        <f>IF(A434&lt;='Set-up'!$B$9,((0.5*$B$2^2*(B434-SIN(B434)))*'Set-up'!$B$8)/(231),"")</f>
        <v>6023.90728252289</v>
      </c>
    </row>
    <row r="435" spans="1:3" ht="12">
      <c r="A435" s="4">
        <v>53.25</v>
      </c>
      <c r="B435">
        <f t="shared" si="21"/>
        <v>2.916115320625672</v>
      </c>
      <c r="C435">
        <f>IF(A435&lt;='Set-up'!$B$9,((0.5*$B$2^2*(B435-SIN(B435)))*'Set-up'!$B$8)/(231),"")</f>
        <v>6042.487640880078</v>
      </c>
    </row>
    <row r="436" spans="1:3" ht="12">
      <c r="A436" s="4">
        <v>53.375</v>
      </c>
      <c r="B436">
        <f t="shared" si="21"/>
        <v>2.920308112920276</v>
      </c>
      <c r="C436">
        <f>IF(A436&lt;='Set-up'!$B$9,((0.5*$B$2^2*(B436-SIN(B436)))*'Set-up'!$B$8)/(231),"")</f>
        <v>6061.072410362063</v>
      </c>
    </row>
    <row r="437" spans="1:3" ht="12">
      <c r="A437" s="4">
        <v>53.5</v>
      </c>
      <c r="B437">
        <f t="shared" si="21"/>
        <v>2.92449992893419</v>
      </c>
      <c r="C437">
        <f>IF(A437&lt;='Set-up'!$B$9,((0.5*$B$2^2*(B437-SIN(B437)))*'Set-up'!$B$8)/(231),"")</f>
        <v>6079.6615082635</v>
      </c>
    </row>
    <row r="438" spans="1:3" ht="12">
      <c r="A438" s="4">
        <v>53.625</v>
      </c>
      <c r="B438">
        <f t="shared" si="21"/>
        <v>2.928690787750294</v>
      </c>
      <c r="C438">
        <f>IF(A438&lt;='Set-up'!$B$9,((0.5*$B$2^2*(B438-SIN(B438)))*'Set-up'!$B$8)/(231),"")</f>
        <v>6098.254851936803</v>
      </c>
    </row>
    <row r="439" spans="1:3" ht="12">
      <c r="A439" s="4">
        <v>53.75</v>
      </c>
      <c r="B439">
        <f t="shared" si="21"/>
        <v>2.9328807084128856</v>
      </c>
      <c r="C439">
        <f>IF(A439&lt;='Set-up'!$B$9,((0.5*$B$2^2*(B439-SIN(B439)))*'Set-up'!$B$8)/(231),"")</f>
        <v>6116.852358790994</v>
      </c>
    </row>
    <row r="440" spans="1:3" ht="12">
      <c r="A440" s="4">
        <v>53.875</v>
      </c>
      <c r="B440">
        <f t="shared" si="21"/>
        <v>2.937069709928491</v>
      </c>
      <c r="C440">
        <f>IF(A440&lt;='Set-up'!$B$9,((0.5*$B$2^2*(B440-SIN(B440)))*'Set-up'!$B$8)/(231),"")</f>
        <v>6135.453946290547</v>
      </c>
    </row>
    <row r="441" spans="1:3" ht="12">
      <c r="A441" s="4">
        <v>54</v>
      </c>
      <c r="B441">
        <f t="shared" si="21"/>
        <v>2.9412578112666736</v>
      </c>
      <c r="C441">
        <f>IF(A441&lt;='Set-up'!$B$9,((0.5*$B$2^2*(B441-SIN(B441)))*'Set-up'!$B$8)/(231),"")</f>
        <v>6154.059531954239</v>
      </c>
    </row>
    <row r="442" spans="1:3" ht="12">
      <c r="A442" s="4">
        <v>54.125</v>
      </c>
      <c r="B442">
        <f t="shared" si="21"/>
        <v>2.94544503136084</v>
      </c>
      <c r="C442">
        <f>IF(A442&lt;='Set-up'!$B$9,((0.5*$B$2^2*(B442-SIN(B442)))*'Set-up'!$B$8)/(231),"")</f>
        <v>6172.669033354013</v>
      </c>
    </row>
    <row r="443" spans="1:3" ht="12">
      <c r="A443" s="4">
        <v>54.25</v>
      </c>
      <c r="B443">
        <f t="shared" si="21"/>
        <v>2.9496313891090398</v>
      </c>
      <c r="C443">
        <f>IF(A443&lt;='Set-up'!$B$9,((0.5*$B$2^2*(B443-SIN(B443)))*'Set-up'!$B$8)/(231),"")</f>
        <v>6191.282368113837</v>
      </c>
    </row>
    <row r="444" spans="1:3" ht="12">
      <c r="A444" s="4">
        <v>54.375</v>
      </c>
      <c r="B444">
        <f t="shared" si="21"/>
        <v>2.95381690337476</v>
      </c>
      <c r="C444">
        <f>IF(A444&lt;='Set-up'!$B$9,((0.5*$B$2^2*(B444-SIN(B444)))*'Set-up'!$B$8)/(231),"")</f>
        <v>6209.899453908553</v>
      </c>
    </row>
    <row r="445" spans="1:3" ht="12">
      <c r="A445" s="4">
        <v>54.5</v>
      </c>
      <c r="B445">
        <f t="shared" si="21"/>
        <v>2.958001592987722</v>
      </c>
      <c r="C445">
        <f>IF(A445&lt;='Set-up'!$B$9,((0.5*$B$2^2*(B445-SIN(B445)))*'Set-up'!$B$8)/(231),"")</f>
        <v>6228.520208462769</v>
      </c>
    </row>
    <row r="446" spans="1:3" ht="12">
      <c r="A446" s="4">
        <v>54.625</v>
      </c>
      <c r="B446">
        <f t="shared" si="21"/>
        <v>2.9621854767446654</v>
      </c>
      <c r="C446">
        <f>IF(A446&lt;='Set-up'!$B$9,((0.5*$B$2^2*(B446-SIN(B446)))*'Set-up'!$B$8)/(231),"")</f>
        <v>6247.144549549704</v>
      </c>
    </row>
    <row r="447" spans="1:3" ht="12">
      <c r="A447" s="4">
        <v>54.75</v>
      </c>
      <c r="B447">
        <f t="shared" si="21"/>
        <v>2.966368573410137</v>
      </c>
      <c r="C447">
        <f>IF(A447&lt;='Set-up'!$B$9,((0.5*$B$2^2*(B447-SIN(B447)))*'Set-up'!$B$8)/(231),"")</f>
        <v>6265.772394990074</v>
      </c>
    </row>
    <row r="448" spans="1:3" ht="12">
      <c r="A448" s="4">
        <v>54.875</v>
      </c>
      <c r="B448">
        <f t="shared" si="21"/>
        <v>2.97055090171727</v>
      </c>
      <c r="C448">
        <f>IF(A448&lt;='Set-up'!$B$9,((0.5*$B$2^2*(B448-SIN(B448)))*'Set-up'!$B$8)/(231),"")</f>
        <v>6284.40366265097</v>
      </c>
    </row>
    <row r="449" spans="1:3" ht="12">
      <c r="A449" s="4">
        <v>55</v>
      </c>
      <c r="B449">
        <f t="shared" si="21"/>
        <v>2.974732480368563</v>
      </c>
      <c r="C449">
        <f>IF(A449&lt;='Set-up'!$B$9,((0.5*$B$2^2*(B449-SIN(B449)))*'Set-up'!$B$8)/(231),"")</f>
        <v>6303.038270444731</v>
      </c>
    </row>
    <row r="450" spans="1:3" ht="12">
      <c r="A450" s="4">
        <v>55.125</v>
      </c>
      <c r="B450">
        <f t="shared" si="21"/>
        <v>2.978913328036654</v>
      </c>
      <c r="C450">
        <f>IF(A450&lt;='Set-up'!$B$9,((0.5*$B$2^2*(B450-SIN(B450)))*'Set-up'!$B$8)/(231),"")</f>
        <v>6321.676136327832</v>
      </c>
    </row>
    <row r="451" spans="1:3" ht="12">
      <c r="A451" s="4">
        <v>55.25</v>
      </c>
      <c r="B451">
        <f t="shared" si="21"/>
        <v>2.983093463365092</v>
      </c>
      <c r="C451">
        <f>IF(A451&lt;='Set-up'!$B$9,((0.5*$B$2^2*(B451-SIN(B451)))*'Set-up'!$B$8)/(231),"")</f>
        <v>6340.3171782997615</v>
      </c>
    </row>
    <row r="452" spans="1:3" ht="12">
      <c r="A452" s="4">
        <v>55.375</v>
      </c>
      <c r="B452">
        <f t="shared" si="21"/>
        <v>2.9872729049691036</v>
      </c>
      <c r="C452">
        <f>IF(A452&lt;='Set-up'!$B$9,((0.5*$B$2^2*(B452-SIN(B452)))*'Set-up'!$B$8)/(231),"")</f>
        <v>6358.961314401919</v>
      </c>
    </row>
    <row r="453" spans="1:3" ht="12">
      <c r="A453" s="4">
        <v>55.5</v>
      </c>
      <c r="B453">
        <f t="shared" si="21"/>
        <v>2.99145167143636</v>
      </c>
      <c r="C453">
        <f>IF(A453&lt;='Set-up'!$B$9,((0.5*$B$2^2*(B453-SIN(B453)))*'Set-up'!$B$8)/(231),"")</f>
        <v>6377.608462716505</v>
      </c>
    </row>
    <row r="454" spans="1:3" ht="12">
      <c r="A454" s="4">
        <v>55.625</v>
      </c>
      <c r="B454">
        <f t="shared" si="21"/>
        <v>2.9956297813277373</v>
      </c>
      <c r="C454">
        <f>IF(A454&lt;='Set-up'!$B$9,((0.5*$B$2^2*(B454-SIN(B454)))*'Set-up'!$B$8)/(231),"")</f>
        <v>6396.258541365407</v>
      </c>
    </row>
    <row r="455" spans="1:3" ht="12">
      <c r="A455" s="4">
        <v>55.75</v>
      </c>
      <c r="B455">
        <f t="shared" si="21"/>
        <v>2.999807253178075</v>
      </c>
      <c r="C455">
        <f>IF(A455&lt;='Set-up'!$B$9,((0.5*$B$2^2*(B455-SIN(B455)))*'Set-up'!$B$8)/(231),"")</f>
        <v>6414.911468509102</v>
      </c>
    </row>
    <row r="456" spans="1:3" ht="12">
      <c r="A456" s="4">
        <v>55.875</v>
      </c>
      <c r="B456">
        <f t="shared" si="21"/>
        <v>3.003984105496933</v>
      </c>
      <c r="C456">
        <f>IF(A456&lt;='Set-up'!$B$9,((0.5*$B$2^2*(B456-SIN(B456)))*'Set-up'!$B$8)/(231),"")</f>
        <v>6433.567162345561</v>
      </c>
    </row>
    <row r="457" spans="1:3" ht="12">
      <c r="A457" s="4">
        <v>56</v>
      </c>
      <c r="B457">
        <f aca="true" t="shared" si="22" ref="B457:B520">(ACOS(($B$2-A457)/$B$2))*2</f>
        <v>3.0081603567693427</v>
      </c>
      <c r="C457">
        <f>IF(A457&lt;='Set-up'!$B$9,((0.5*$B$2^2*(B457-SIN(B457)))*'Set-up'!$B$8)/(231),"")</f>
        <v>6452.225541109135</v>
      </c>
    </row>
    <row r="458" spans="1:3" ht="12">
      <c r="A458" s="4">
        <v>56.125</v>
      </c>
      <c r="B458">
        <f t="shared" si="22"/>
        <v>3.01233602545656</v>
      </c>
      <c r="C458">
        <f>IF(A458&lt;='Set-up'!$B$9,((0.5*$B$2^2*(B458-SIN(B458)))*'Set-up'!$B$8)/(231),"")</f>
        <v>6470.886523069472</v>
      </c>
    </row>
    <row r="459" spans="1:3" ht="12">
      <c r="A459" s="4">
        <v>56.25</v>
      </c>
      <c r="B459">
        <f t="shared" si="22"/>
        <v>3.01651112999681</v>
      </c>
      <c r="C459">
        <f>IF(A459&lt;='Set-up'!$B$9,((0.5*$B$2^2*(B459-SIN(B459)))*'Set-up'!$B$8)/(231),"")</f>
        <v>6489.550026530421</v>
      </c>
    </row>
    <row r="460" spans="1:3" ht="12">
      <c r="A460" s="4">
        <v>56.375</v>
      </c>
      <c r="B460">
        <f t="shared" si="22"/>
        <v>3.020685688806036</v>
      </c>
      <c r="C460">
        <f>IF(A460&lt;='Set-up'!$B$9,((0.5*$B$2^2*(B460-SIN(B460)))*'Set-up'!$B$8)/(231),"")</f>
        <v>6508.2159698289415</v>
      </c>
    </row>
    <row r="461" spans="1:3" ht="12">
      <c r="A461" s="4">
        <v>56.5</v>
      </c>
      <c r="B461">
        <f t="shared" si="22"/>
        <v>3.0248597202786374</v>
      </c>
      <c r="C461">
        <f>IF(A461&lt;='Set-up'!$B$9,((0.5*$B$2^2*(B461-SIN(B461)))*'Set-up'!$B$8)/(231),"")</f>
        <v>6526.884271334004</v>
      </c>
    </row>
    <row r="462" spans="1:3" ht="12">
      <c r="A462" s="4">
        <v>56.625</v>
      </c>
      <c r="B462">
        <f t="shared" si="22"/>
        <v>3.029033242788214</v>
      </c>
      <c r="C462">
        <f>IF(A462&lt;='Set-up'!$B$9,((0.5*$B$2^2*(B462-SIN(B462)))*'Set-up'!$B$8)/(231),"")</f>
        <v>6545.554849445518</v>
      </c>
    </row>
    <row r="463" spans="1:3" ht="12">
      <c r="A463" s="4">
        <v>56.75</v>
      </c>
      <c r="B463">
        <f t="shared" si="22"/>
        <v>3.0332062746883013</v>
      </c>
      <c r="C463">
        <f>IF(A463&lt;='Set-up'!$B$9,((0.5*$B$2^2*(B463-SIN(B463)))*'Set-up'!$B$8)/(231),"")</f>
        <v>6564.227622593229</v>
      </c>
    </row>
    <row r="464" spans="1:3" ht="12">
      <c r="A464" s="4">
        <v>56.875</v>
      </c>
      <c r="B464">
        <f t="shared" si="22"/>
        <v>3.0373788343131096</v>
      </c>
      <c r="C464">
        <f>IF(A464&lt;='Set-up'!$B$9,((0.5*$B$2^2*(B464-SIN(B464)))*'Set-up'!$B$8)/(231),"")</f>
        <v>6582.90250923566</v>
      </c>
    </row>
    <row r="465" spans="1:3" ht="12">
      <c r="A465" s="4">
        <v>57</v>
      </c>
      <c r="B465">
        <f t="shared" si="22"/>
        <v>3.041550939978253</v>
      </c>
      <c r="C465">
        <f>IF(A465&lt;='Set-up'!$B$9,((0.5*$B$2^2*(B465-SIN(B465)))*'Set-up'!$B$8)/(231),"")</f>
        <v>6601.5794278590065</v>
      </c>
    </row>
    <row r="466" spans="1:3" ht="12">
      <c r="A466" s="4">
        <v>57.125</v>
      </c>
      <c r="B466">
        <f t="shared" si="22"/>
        <v>3.045722609981486</v>
      </c>
      <c r="C466">
        <f>IF(A466&lt;='Set-up'!$B$9,((0.5*$B$2^2*(B466-SIN(B466)))*'Set-up'!$B$8)/(231),"")</f>
        <v>6620.258296976068</v>
      </c>
    </row>
    <row r="467" spans="1:3" ht="12">
      <c r="A467" s="4">
        <v>57.25</v>
      </c>
      <c r="B467">
        <f t="shared" si="22"/>
        <v>3.0498938626034295</v>
      </c>
      <c r="C467">
        <f>IF(A467&lt;='Set-up'!$B$9,((0.5*$B$2^2*(B467-SIN(B467)))*'Set-up'!$B$8)/(231),"")</f>
        <v>6638.93903512517</v>
      </c>
    </row>
    <row r="468" spans="1:3" ht="12">
      <c r="A468" s="4">
        <v>57.375</v>
      </c>
      <c r="B468">
        <f t="shared" si="22"/>
        <v>3.0540647161083005</v>
      </c>
      <c r="C468">
        <f>IF(A468&lt;='Set-up'!$B$9,((0.5*$B$2^2*(B468-SIN(B468)))*'Set-up'!$B$8)/(231),"")</f>
        <v>6657.621560869087</v>
      </c>
    </row>
    <row r="469" spans="1:3" ht="12">
      <c r="A469" s="4">
        <v>57.5</v>
      </c>
      <c r="B469">
        <f t="shared" si="22"/>
        <v>3.0582351887446375</v>
      </c>
      <c r="C469">
        <f>IF(A469&lt;='Set-up'!$B$9,((0.5*$B$2^2*(B469-SIN(B469)))*'Set-up'!$B$8)/(231),"")</f>
        <v>6676.3057927939635</v>
      </c>
    </row>
    <row r="470" spans="1:3" ht="12">
      <c r="A470" s="4">
        <v>57.625</v>
      </c>
      <c r="B470">
        <f t="shared" si="22"/>
        <v>3.062405298746025</v>
      </c>
      <c r="C470">
        <f>IF(A470&lt;='Set-up'!$B$9,((0.5*$B$2^2*(B470-SIN(B470)))*'Set-up'!$B$8)/(231),"")</f>
        <v>6694.991649508252</v>
      </c>
    </row>
    <row r="471" spans="1:3" ht="12">
      <c r="A471" s="4">
        <v>57.75</v>
      </c>
      <c r="B471">
        <f t="shared" si="22"/>
        <v>3.0665750643318157</v>
      </c>
      <c r="C471">
        <f>IF(A471&lt;='Set-up'!$B$9,((0.5*$B$2^2*(B471-SIN(B471)))*'Set-up'!$B$8)/(231),"")</f>
        <v>6713.67904964163</v>
      </c>
    </row>
    <row r="472" spans="1:3" ht="12">
      <c r="A472" s="4">
        <v>57.875</v>
      </c>
      <c r="B472">
        <f t="shared" si="22"/>
        <v>3.070744503707853</v>
      </c>
      <c r="C472">
        <f>IF(A472&lt;='Set-up'!$B$9,((0.5*$B$2^2*(B472-SIN(B472)))*'Set-up'!$B$8)/(231),"")</f>
        <v>6732.367911843939</v>
      </c>
    </row>
    <row r="473" spans="1:3" ht="12">
      <c r="A473" s="4">
        <v>58</v>
      </c>
      <c r="B473">
        <f t="shared" si="22"/>
        <v>3.074913635067189</v>
      </c>
      <c r="C473">
        <f>IF(A473&lt;='Set-up'!$B$9,((0.5*$B$2^2*(B473-SIN(B473)))*'Set-up'!$B$8)/(231),"")</f>
        <v>6751.058154784108</v>
      </c>
    </row>
    <row r="474" spans="1:3" ht="12">
      <c r="A474" s="4">
        <v>58.125</v>
      </c>
      <c r="B474">
        <f t="shared" si="22"/>
        <v>3.079082476590803</v>
      </c>
      <c r="C474">
        <f>IF(A474&lt;='Set-up'!$B$9,((0.5*$B$2^2*(B474-SIN(B474)))*'Set-up'!$B$8)/(231),"")</f>
        <v>6769.749697149092</v>
      </c>
    </row>
    <row r="475" spans="1:3" ht="12">
      <c r="A475" s="4">
        <v>58.25</v>
      </c>
      <c r="B475">
        <f t="shared" si="22"/>
        <v>3.083251046448319</v>
      </c>
      <c r="C475">
        <f>IF(A475&lt;='Set-up'!$B$9,((0.5*$B$2^2*(B475-SIN(B475)))*'Set-up'!$B$8)/(231),"")</f>
        <v>6788.442457642801</v>
      </c>
    </row>
    <row r="476" spans="1:3" ht="12">
      <c r="A476" s="4">
        <v>58.375</v>
      </c>
      <c r="B476">
        <f t="shared" si="22"/>
        <v>3.087419362798722</v>
      </c>
      <c r="C476">
        <f>IF(A476&lt;='Set-up'!$B$9,((0.5*$B$2^2*(B476-SIN(B476)))*'Set-up'!$B$8)/(231),"")</f>
        <v>6807.136354985039</v>
      </c>
    </row>
    <row r="477" spans="1:3" ht="12">
      <c r="A477" s="4">
        <v>58.5</v>
      </c>
      <c r="B477">
        <f t="shared" si="22"/>
        <v>3.0915874437910706</v>
      </c>
      <c r="C477">
        <f>IF(A477&lt;='Set-up'!$B$9,((0.5*$B$2^2*(B477-SIN(B477)))*'Set-up'!$B$8)/(231),"")</f>
        <v>6825.83130791044</v>
      </c>
    </row>
    <row r="478" spans="1:3" ht="12">
      <c r="A478" s="4">
        <v>58.625</v>
      </c>
      <c r="B478">
        <f t="shared" si="22"/>
        <v>3.095755307565213</v>
      </c>
      <c r="C478">
        <f>IF(A478&lt;='Set-up'!$B$9,((0.5*$B$2^2*(B478-SIN(B478)))*'Set-up'!$B$8)/(231),"")</f>
        <v>6844.527235167399</v>
      </c>
    </row>
    <row r="479" spans="1:3" ht="12">
      <c r="A479" s="4">
        <v>58.75</v>
      </c>
      <c r="B479">
        <f t="shared" si="22"/>
        <v>3.099922972252496</v>
      </c>
      <c r="C479">
        <f>IF(A479&lt;='Set-up'!$B$9,((0.5*$B$2^2*(B479-SIN(B479)))*'Set-up'!$B$8)/(231),"")</f>
        <v>6863.224055517015</v>
      </c>
    </row>
    <row r="480" spans="1:3" ht="12">
      <c r="A480" s="4">
        <v>58.875</v>
      </c>
      <c r="B480">
        <f t="shared" si="22"/>
        <v>3.1040904559764813</v>
      </c>
      <c r="C480">
        <f>IF(A480&lt;='Set-up'!$B$9,((0.5*$B$2^2*(B480-SIN(B480)))*'Set-up'!$B$8)/(231),"")</f>
        <v>6881.921687732032</v>
      </c>
    </row>
    <row r="481" spans="1:3" ht="12">
      <c r="A481" s="4">
        <v>59</v>
      </c>
      <c r="B481">
        <f t="shared" si="22"/>
        <v>3.10825777685365</v>
      </c>
      <c r="C481">
        <f>IF(A481&lt;='Set-up'!$B$9,((0.5*$B$2^2*(B481-SIN(B481)))*'Set-up'!$B$8)/(231),"")</f>
        <v>6900.620050595765</v>
      </c>
    </row>
    <row r="482" spans="1:3" ht="12">
      <c r="A482" s="4">
        <v>59.125</v>
      </c>
      <c r="B482">
        <f t="shared" si="22"/>
        <v>3.112424952994119</v>
      </c>
      <c r="C482">
        <f>IF(A482&lt;='Set-up'!$B$9,((0.5*$B$2^2*(B482-SIN(B482)))*'Set-up'!$B$8)/(231),"")</f>
        <v>6919.319062901061</v>
      </c>
    </row>
    <row r="483" spans="1:3" ht="12">
      <c r="A483" s="4">
        <v>59.25</v>
      </c>
      <c r="B483">
        <f t="shared" si="22"/>
        <v>3.1165920025023457</v>
      </c>
      <c r="C483">
        <f>IF(A483&lt;='Set-up'!$B$9,((0.5*$B$2^2*(B483-SIN(B483)))*'Set-up'!$B$8)/(231),"")</f>
        <v>6938.01864344922</v>
      </c>
    </row>
    <row r="484" spans="1:3" ht="12">
      <c r="A484" s="4">
        <v>59.375</v>
      </c>
      <c r="B484">
        <f t="shared" si="22"/>
        <v>3.1207589434778384</v>
      </c>
      <c r="C484">
        <f>IF(A484&lt;='Set-up'!$B$9,((0.5*$B$2^2*(B484-SIN(B484)))*'Set-up'!$B$8)/(231),"")</f>
        <v>6956.7187110489485</v>
      </c>
    </row>
    <row r="485" spans="1:3" ht="12">
      <c r="A485" s="4">
        <v>59.5</v>
      </c>
      <c r="B485">
        <f t="shared" si="22"/>
        <v>3.1249257940158635</v>
      </c>
      <c r="C485">
        <f>IF(A485&lt;='Set-up'!$B$9,((0.5*$B$2^2*(B485-SIN(B485)))*'Set-up'!$B$8)/(231),"")</f>
        <v>6975.41918451529</v>
      </c>
    </row>
    <row r="486" spans="1:3" ht="12">
      <c r="A486" s="4">
        <v>59.625</v>
      </c>
      <c r="B486">
        <f t="shared" si="22"/>
        <v>3.129092572208154</v>
      </c>
      <c r="C486">
        <f>IF(A486&lt;='Set-up'!$B$9,((0.5*$B$2^2*(B486-SIN(B486)))*'Set-up'!$B$8)/(231),"")</f>
        <v>6994.119982668586</v>
      </c>
    </row>
    <row r="487" spans="1:3" ht="12">
      <c r="A487" s="4">
        <v>59.75</v>
      </c>
      <c r="B487">
        <f t="shared" si="22"/>
        <v>3.133259296143617</v>
      </c>
      <c r="C487">
        <f>IF(A487&lt;='Set-up'!$B$9,((0.5*$B$2^2*(B487-SIN(B487)))*'Set-up'!$B$8)/(231),"")</f>
        <v>7012.821024333393</v>
      </c>
    </row>
    <row r="488" spans="1:3" ht="12">
      <c r="A488" s="4">
        <v>59.875</v>
      </c>
      <c r="B488">
        <f t="shared" si="22"/>
        <v>3.1374259839090386</v>
      </c>
      <c r="C488">
        <f>IF(A488&lt;='Set-up'!$B$9,((0.5*$B$2^2*(B488-SIN(B488)))*'Set-up'!$B$8)/(231),"")</f>
        <v>7031.522228337448</v>
      </c>
    </row>
    <row r="489" spans="1:3" ht="12">
      <c r="A489" s="4">
        <v>60</v>
      </c>
      <c r="B489">
        <f t="shared" si="22"/>
        <v>3.141592653589793</v>
      </c>
      <c r="C489">
        <f>IF(A489&lt;='Set-up'!$B$9,((0.5*$B$2^2*(B489-SIN(B489)))*'Set-up'!$B$8)/(231),"")</f>
        <v>7050.2235135106</v>
      </c>
    </row>
    <row r="490" spans="1:3" ht="12">
      <c r="A490" s="4">
        <v>60.125</v>
      </c>
      <c r="B490">
        <f t="shared" si="22"/>
        <v>3.1457593232705476</v>
      </c>
      <c r="C490">
        <f>IF(A490&lt;='Set-up'!$B$9,((0.5*$B$2^2*(B490-SIN(B490)))*'Set-up'!$B$8)/(231),"")</f>
        <v>7068.924798683752</v>
      </c>
    </row>
    <row r="491" spans="1:3" ht="12">
      <c r="A491" s="4">
        <v>60.25</v>
      </c>
      <c r="B491">
        <f t="shared" si="22"/>
        <v>3.1499260110359693</v>
      </c>
      <c r="C491">
        <f>IF(A491&lt;='Set-up'!$B$9,((0.5*$B$2^2*(B491-SIN(B491)))*'Set-up'!$B$8)/(231),"")</f>
        <v>7087.626002687808</v>
      </c>
    </row>
    <row r="492" spans="1:3" ht="12">
      <c r="A492" s="4">
        <v>60.375</v>
      </c>
      <c r="B492">
        <f t="shared" si="22"/>
        <v>3.154092734971432</v>
      </c>
      <c r="C492">
        <f>IF(A492&lt;='Set-up'!$B$9,((0.5*$B$2^2*(B492-SIN(B492)))*'Set-up'!$B$8)/(231),"")</f>
        <v>7106.327044352617</v>
      </c>
    </row>
    <row r="493" spans="1:3" ht="12">
      <c r="A493" s="4">
        <v>60.5</v>
      </c>
      <c r="B493">
        <f t="shared" si="22"/>
        <v>3.1582595131637228</v>
      </c>
      <c r="C493">
        <f>IF(A493&lt;='Set-up'!$B$9,((0.5*$B$2^2*(B493-SIN(B493)))*'Set-up'!$B$8)/(231),"")</f>
        <v>7125.02784250591</v>
      </c>
    </row>
    <row r="494" spans="1:3" ht="12">
      <c r="A494" s="4">
        <v>60.625</v>
      </c>
      <c r="B494">
        <f t="shared" si="22"/>
        <v>3.162426363701748</v>
      </c>
      <c r="C494">
        <f>IF(A494&lt;='Set-up'!$B$9,((0.5*$B$2^2*(B494-SIN(B494)))*'Set-up'!$B$8)/(231),"")</f>
        <v>7143.728315972254</v>
      </c>
    </row>
    <row r="495" spans="1:3" ht="12">
      <c r="A495" s="4">
        <v>60.75</v>
      </c>
      <c r="B495">
        <f t="shared" si="22"/>
        <v>3.1665933046772405</v>
      </c>
      <c r="C495">
        <f>IF(A495&lt;='Set-up'!$B$9,((0.5*$B$2^2*(B495-SIN(B495)))*'Set-up'!$B$8)/(231),"")</f>
        <v>7162.428383571981</v>
      </c>
    </row>
    <row r="496" spans="1:3" ht="12">
      <c r="A496" s="4">
        <v>60.875</v>
      </c>
      <c r="B496">
        <f t="shared" si="22"/>
        <v>3.170760354185467</v>
      </c>
      <c r="C496">
        <f>IF(A496&lt;='Set-up'!$B$9,((0.5*$B$2^2*(B496-SIN(B496)))*'Set-up'!$B$8)/(231),"")</f>
        <v>7181.127964120141</v>
      </c>
    </row>
    <row r="497" spans="1:3" ht="12">
      <c r="A497" s="4">
        <v>61</v>
      </c>
      <c r="B497">
        <f t="shared" si="22"/>
        <v>3.1749275303259363</v>
      </c>
      <c r="C497">
        <f>IF(A497&lt;='Set-up'!$B$9,((0.5*$B$2^2*(B497-SIN(B497)))*'Set-up'!$B$8)/(231),"")</f>
        <v>7199.8269764254355</v>
      </c>
    </row>
    <row r="498" spans="1:3" ht="12">
      <c r="A498" s="4">
        <v>61.125</v>
      </c>
      <c r="B498">
        <f t="shared" si="22"/>
        <v>3.179094851203105</v>
      </c>
      <c r="C498">
        <f>IF(A498&lt;='Set-up'!$B$9,((0.5*$B$2^2*(B498-SIN(B498)))*'Set-up'!$B$8)/(231),"")</f>
        <v>7218.525339289168</v>
      </c>
    </row>
    <row r="499" spans="1:3" ht="12">
      <c r="A499" s="4">
        <v>61.25</v>
      </c>
      <c r="B499">
        <f t="shared" si="22"/>
        <v>3.18326233492709</v>
      </c>
      <c r="C499">
        <f>IF(A499&lt;='Set-up'!$B$9,((0.5*$B$2^2*(B499-SIN(B499)))*'Set-up'!$B$8)/(231),"")</f>
        <v>7237.222971504185</v>
      </c>
    </row>
    <row r="500" spans="1:3" ht="12">
      <c r="A500" s="4">
        <v>61.375</v>
      </c>
      <c r="B500">
        <f t="shared" si="22"/>
        <v>3.1874299996143733</v>
      </c>
      <c r="C500">
        <f>IF(A500&lt;='Set-up'!$B$9,((0.5*$B$2^2*(B500-SIN(B500)))*'Set-up'!$B$8)/(231),"")</f>
        <v>7255.919791853802</v>
      </c>
    </row>
    <row r="501" spans="1:3" ht="12">
      <c r="A501" s="4">
        <v>61.5</v>
      </c>
      <c r="B501">
        <f t="shared" si="22"/>
        <v>3.1915978633885156</v>
      </c>
      <c r="C501">
        <f>IF(A501&lt;='Set-up'!$B$9,((0.5*$B$2^2*(B501-SIN(B501)))*'Set-up'!$B$8)/(231),"")</f>
        <v>7274.615719110761</v>
      </c>
    </row>
    <row r="502" spans="1:3" ht="12">
      <c r="A502" s="4">
        <v>61.625</v>
      </c>
      <c r="B502">
        <f t="shared" si="22"/>
        <v>3.1957659443808644</v>
      </c>
      <c r="C502">
        <f>IF(A502&lt;='Set-up'!$B$9,((0.5*$B$2^2*(B502-SIN(B502)))*'Set-up'!$B$8)/(231),"")</f>
        <v>7293.310672036161</v>
      </c>
    </row>
    <row r="503" spans="1:3" ht="12">
      <c r="A503" s="4">
        <v>61.75</v>
      </c>
      <c r="B503">
        <f t="shared" si="22"/>
        <v>3.199934260731267</v>
      </c>
      <c r="C503">
        <f>IF(A503&lt;='Set-up'!$B$9,((0.5*$B$2^2*(B503-SIN(B503)))*'Set-up'!$B$8)/(231),"")</f>
        <v>7312.0045693783995</v>
      </c>
    </row>
    <row r="504" spans="1:3" ht="12">
      <c r="A504" s="4">
        <v>61.875</v>
      </c>
      <c r="B504">
        <f t="shared" si="22"/>
        <v>3.2041028305887833</v>
      </c>
      <c r="C504">
        <f>IF(A504&lt;='Set-up'!$B$9,((0.5*$B$2^2*(B504-SIN(B504)))*'Set-up'!$B$8)/(231),"")</f>
        <v>7330.697329872109</v>
      </c>
    </row>
    <row r="505" spans="1:3" ht="12">
      <c r="A505" s="4">
        <v>62</v>
      </c>
      <c r="B505">
        <f t="shared" si="22"/>
        <v>3.208271672112397</v>
      </c>
      <c r="C505">
        <f>IF(A505&lt;='Set-up'!$B$9,((0.5*$B$2^2*(B505-SIN(B505)))*'Set-up'!$B$8)/(231),"")</f>
        <v>7349.388872237092</v>
      </c>
    </row>
    <row r="506" spans="1:3" ht="12">
      <c r="A506" s="4">
        <v>62.125</v>
      </c>
      <c r="B506">
        <f t="shared" si="22"/>
        <v>3.212440803471733</v>
      </c>
      <c r="C506">
        <f>IF(A506&lt;='Set-up'!$B$9,((0.5*$B$2^2*(B506-SIN(B506)))*'Set-up'!$B$8)/(231),"")</f>
        <v>7368.079115177261</v>
      </c>
    </row>
    <row r="507" spans="1:3" ht="12">
      <c r="A507" s="4">
        <v>62.25</v>
      </c>
      <c r="B507">
        <f t="shared" si="22"/>
        <v>3.2166102428477705</v>
      </c>
      <c r="C507">
        <f>IF(A507&lt;='Set-up'!$B$9,((0.5*$B$2^2*(B507-SIN(B507)))*'Set-up'!$B$8)/(231),"")</f>
        <v>7386.767977379571</v>
      </c>
    </row>
    <row r="508" spans="1:3" ht="12">
      <c r="A508" s="4">
        <v>62.375</v>
      </c>
      <c r="B508">
        <f t="shared" si="22"/>
        <v>3.2207800084335614</v>
      </c>
      <c r="C508">
        <f>IF(A508&lt;='Set-up'!$B$9,((0.5*$B$2^2*(B508-SIN(B508)))*'Set-up'!$B$8)/(231),"")</f>
        <v>7405.455377512948</v>
      </c>
    </row>
    <row r="509" spans="1:3" ht="12">
      <c r="A509" s="4">
        <v>62.5</v>
      </c>
      <c r="B509">
        <f t="shared" si="22"/>
        <v>3.2249501184349487</v>
      </c>
      <c r="C509">
        <f>IF(A509&lt;='Set-up'!$B$9,((0.5*$B$2^2*(B509-SIN(B509)))*'Set-up'!$B$8)/(231),"")</f>
        <v>7424.141234227236</v>
      </c>
    </row>
    <row r="510" spans="1:3" ht="12">
      <c r="A510" s="4">
        <v>62.625</v>
      </c>
      <c r="B510">
        <f t="shared" si="22"/>
        <v>3.2291205910712857</v>
      </c>
      <c r="C510">
        <f>IF(A510&lt;='Set-up'!$B$9,((0.5*$B$2^2*(B510-SIN(B510)))*'Set-up'!$B$8)/(231),"")</f>
        <v>7442.825466152114</v>
      </c>
    </row>
    <row r="511" spans="1:3" ht="12">
      <c r="A511" s="4">
        <v>62.75</v>
      </c>
      <c r="B511">
        <f t="shared" si="22"/>
        <v>3.2332914445761567</v>
      </c>
      <c r="C511">
        <f>IF(A511&lt;='Set-up'!$B$9,((0.5*$B$2^2*(B511-SIN(B511)))*'Set-up'!$B$8)/(231),"")</f>
        <v>7461.507991896029</v>
      </c>
    </row>
    <row r="512" spans="1:3" ht="12">
      <c r="A512" s="4">
        <v>62.875</v>
      </c>
      <c r="B512">
        <f t="shared" si="22"/>
        <v>3.2374626971981004</v>
      </c>
      <c r="C512">
        <f>IF(A512&lt;='Set-up'!$B$9,((0.5*$B$2^2*(B512-SIN(B512)))*'Set-up'!$B$8)/(231),"")</f>
        <v>7480.188730045134</v>
      </c>
    </row>
    <row r="513" spans="1:3" ht="12">
      <c r="A513" s="4">
        <v>63</v>
      </c>
      <c r="B513">
        <f t="shared" si="22"/>
        <v>3.2416343672013332</v>
      </c>
      <c r="C513">
        <f>IF(A513&lt;='Set-up'!$B$9,((0.5*$B$2^2*(B513-SIN(B513)))*'Set-up'!$B$8)/(231),"")</f>
        <v>7498.867599162193</v>
      </c>
    </row>
    <row r="514" spans="1:3" ht="12">
      <c r="A514" s="4">
        <v>63.125</v>
      </c>
      <c r="B514">
        <f t="shared" si="22"/>
        <v>3.2458064728664766</v>
      </c>
      <c r="C514">
        <f>IF(A514&lt;='Set-up'!$B$9,((0.5*$B$2^2*(B514-SIN(B514)))*'Set-up'!$B$8)/(231),"")</f>
        <v>7517.54451778554</v>
      </c>
    </row>
    <row r="515" spans="1:3" ht="12">
      <c r="A515" s="4">
        <v>63.25</v>
      </c>
      <c r="B515">
        <f t="shared" si="22"/>
        <v>3.249979032491285</v>
      </c>
      <c r="C515">
        <f>IF(A515&lt;='Set-up'!$B$9,((0.5*$B$2^2*(B515-SIN(B515)))*'Set-up'!$B$8)/(231),"")</f>
        <v>7536.219404427973</v>
      </c>
    </row>
    <row r="516" spans="1:3" ht="12">
      <c r="A516" s="4">
        <v>63.375</v>
      </c>
      <c r="B516">
        <f t="shared" si="22"/>
        <v>3.254152064391372</v>
      </c>
      <c r="C516">
        <f>IF(A516&lt;='Set-up'!$B$9,((0.5*$B$2^2*(B516-SIN(B516)))*'Set-up'!$B$8)/(231),"")</f>
        <v>7554.8921775756835</v>
      </c>
    </row>
    <row r="517" spans="1:3" ht="12">
      <c r="A517" s="4">
        <v>63.5</v>
      </c>
      <c r="B517">
        <f t="shared" si="22"/>
        <v>3.258325586900949</v>
      </c>
      <c r="C517">
        <f>IF(A517&lt;='Set-up'!$B$9,((0.5*$B$2^2*(B517-SIN(B517)))*'Set-up'!$B$8)/(231),"")</f>
        <v>7573.562755687197</v>
      </c>
    </row>
    <row r="518" spans="1:3" ht="12">
      <c r="A518" s="4">
        <v>63.625</v>
      </c>
      <c r="B518">
        <f t="shared" si="22"/>
        <v>3.26249961837355</v>
      </c>
      <c r="C518">
        <f>IF(A518&lt;='Set-up'!$B$9,((0.5*$B$2^2*(B518-SIN(B518)))*'Set-up'!$B$8)/(231),"")</f>
        <v>7592.231057192259</v>
      </c>
    </row>
    <row r="519" spans="1:3" ht="12">
      <c r="A519" s="4">
        <v>63.75</v>
      </c>
      <c r="B519">
        <f t="shared" si="22"/>
        <v>3.266674177182776</v>
      </c>
      <c r="C519">
        <f>IF(A519&lt;='Set-up'!$B$9,((0.5*$B$2^2*(B519-SIN(B519)))*'Set-up'!$B$8)/(231),"")</f>
        <v>7610.897000490779</v>
      </c>
    </row>
    <row r="520" spans="1:3" ht="12">
      <c r="A520" s="4">
        <v>63.875</v>
      </c>
      <c r="B520">
        <f t="shared" si="22"/>
        <v>3.2708492817230264</v>
      </c>
      <c r="C520">
        <f>IF(A520&lt;='Set-up'!$B$9,((0.5*$B$2^2*(B520-SIN(B520)))*'Set-up'!$B$8)/(231),"")</f>
        <v>7629.5605039517295</v>
      </c>
    </row>
    <row r="521" spans="1:3" ht="12">
      <c r="A521" s="4">
        <v>64</v>
      </c>
      <c r="B521">
        <f aca="true" t="shared" si="23" ref="B521:B584">(ACOS(($B$2-A521)/$B$2))*2</f>
        <v>3.2750249504102436</v>
      </c>
      <c r="C521">
        <f>IF(A521&lt;='Set-up'!$B$9,((0.5*$B$2^2*(B521-SIN(B521)))*'Set-up'!$B$8)/(231),"")</f>
        <v>7648.221485912067</v>
      </c>
    </row>
    <row r="522" spans="1:3" ht="12">
      <c r="A522" s="4">
        <v>64.125</v>
      </c>
      <c r="B522">
        <f t="shared" si="23"/>
        <v>3.2792012016826533</v>
      </c>
      <c r="C522">
        <f>IF(A522&lt;='Set-up'!$B$9,((0.5*$B$2^2*(B522-SIN(B522)))*'Set-up'!$B$8)/(231),"")</f>
        <v>7666.879864675639</v>
      </c>
    </row>
    <row r="523" spans="1:3" ht="12">
      <c r="A523" s="4">
        <v>64.25</v>
      </c>
      <c r="B523">
        <f t="shared" si="23"/>
        <v>3.283378054001511</v>
      </c>
      <c r="C523">
        <f>IF(A523&lt;='Set-up'!$B$9,((0.5*$B$2^2*(B523-SIN(B523)))*'Set-up'!$B$8)/(231),"")</f>
        <v>7685.535558512098</v>
      </c>
    </row>
    <row r="524" spans="1:3" ht="12">
      <c r="A524" s="4">
        <v>64.375</v>
      </c>
      <c r="B524">
        <f t="shared" si="23"/>
        <v>3.287555525851849</v>
      </c>
      <c r="C524">
        <f>IF(A524&lt;='Set-up'!$B$9,((0.5*$B$2^2*(B524-SIN(B524)))*'Set-up'!$B$8)/(231),"")</f>
        <v>7704.188485655795</v>
      </c>
    </row>
    <row r="525" spans="1:3" ht="12">
      <c r="A525" s="4">
        <v>64.5</v>
      </c>
      <c r="B525">
        <f t="shared" si="23"/>
        <v>3.2917336357432263</v>
      </c>
      <c r="C525">
        <f>IF(A525&lt;='Set-up'!$B$9,((0.5*$B$2^2*(B525-SIN(B525)))*'Set-up'!$B$8)/(231),"")</f>
        <v>7722.838564304698</v>
      </c>
    </row>
    <row r="526" spans="1:3" ht="12">
      <c r="A526" s="4">
        <v>64.625</v>
      </c>
      <c r="B526">
        <f t="shared" si="23"/>
        <v>3.2959124022104827</v>
      </c>
      <c r="C526">
        <f>IF(A526&lt;='Set-up'!$B$9,((0.5*$B$2^2*(B526-SIN(B526)))*'Set-up'!$B$8)/(231),"")</f>
        <v>7741.485712619282</v>
      </c>
    </row>
    <row r="527" spans="1:3" ht="12">
      <c r="A527" s="4">
        <v>64.75</v>
      </c>
      <c r="B527">
        <f t="shared" si="23"/>
        <v>3.3000918438144944</v>
      </c>
      <c r="C527">
        <f>IF(A527&lt;='Set-up'!$B$9,((0.5*$B$2^2*(B527-SIN(B527)))*'Set-up'!$B$8)/(231),"")</f>
        <v>7760.12984872144</v>
      </c>
    </row>
    <row r="528" spans="1:3" ht="12">
      <c r="A528" s="4">
        <v>64.875</v>
      </c>
      <c r="B528">
        <f t="shared" si="23"/>
        <v>3.304271979142932</v>
      </c>
      <c r="C528">
        <f>IF(A528&lt;='Set-up'!$B$9,((0.5*$B$2^2*(B528-SIN(B528)))*'Set-up'!$B$8)/(231),"")</f>
        <v>7778.770890693369</v>
      </c>
    </row>
    <row r="529" spans="1:3" ht="12">
      <c r="A529" s="4">
        <v>65</v>
      </c>
      <c r="B529">
        <f t="shared" si="23"/>
        <v>3.308452826811023</v>
      </c>
      <c r="C529">
        <f>IF(A529&lt;='Set-up'!$B$9,((0.5*$B$2^2*(B529-SIN(B529)))*'Set-up'!$B$8)/(231),"")</f>
        <v>7797.408756576469</v>
      </c>
    </row>
    <row r="530" spans="1:3" ht="12">
      <c r="A530" s="4">
        <v>65.125</v>
      </c>
      <c r="B530">
        <f t="shared" si="23"/>
        <v>3.3126344054623162</v>
      </c>
      <c r="C530">
        <f>IF(A530&lt;='Set-up'!$B$9,((0.5*$B$2^2*(B530-SIN(B530)))*'Set-up'!$B$8)/(231),"")</f>
        <v>7816.043364370231</v>
      </c>
    </row>
    <row r="531" spans="1:3" ht="12">
      <c r="A531" s="4">
        <v>65.25</v>
      </c>
      <c r="B531">
        <f t="shared" si="23"/>
        <v>3.3168167337694494</v>
      </c>
      <c r="C531">
        <f>IF(A531&lt;='Set-up'!$B$9,((0.5*$B$2^2*(B531-SIN(B531)))*'Set-up'!$B$8)/(231),"")</f>
        <v>7834.674632031128</v>
      </c>
    </row>
    <row r="532" spans="1:3" ht="12">
      <c r="A532" s="4">
        <v>65.375</v>
      </c>
      <c r="B532">
        <f t="shared" si="23"/>
        <v>3.320999830434921</v>
      </c>
      <c r="C532">
        <f>IF(A532&lt;='Set-up'!$B$9,((0.5*$B$2^2*(B532-SIN(B532)))*'Set-up'!$B$8)/(231),"")</f>
        <v>7853.302477471497</v>
      </c>
    </row>
    <row r="533" spans="1:3" ht="12">
      <c r="A533" s="4">
        <v>65.5</v>
      </c>
      <c r="B533">
        <f t="shared" si="23"/>
        <v>3.3251837141918643</v>
      </c>
      <c r="C533">
        <f>IF(A533&lt;='Set-up'!$B$9,((0.5*$B$2^2*(B533-SIN(B533)))*'Set-up'!$B$8)/(231),"")</f>
        <v>7871.9268185584315</v>
      </c>
    </row>
    <row r="534" spans="1:3" ht="12">
      <c r="A534" s="4">
        <v>65.625</v>
      </c>
      <c r="B534">
        <f t="shared" si="23"/>
        <v>3.329368403804826</v>
      </c>
      <c r="C534">
        <f>IF(A534&lt;='Set-up'!$B$9,((0.5*$B$2^2*(B534-SIN(B534)))*'Set-up'!$B$8)/(231),"")</f>
        <v>7890.547573112646</v>
      </c>
    </row>
    <row r="535" spans="1:3" ht="12">
      <c r="A535" s="4">
        <v>65.75</v>
      </c>
      <c r="B535">
        <f t="shared" si="23"/>
        <v>3.3335539180705465</v>
      </c>
      <c r="C535">
        <f>IF(A535&lt;='Set-up'!$B$9,((0.5*$B$2^2*(B535-SIN(B535)))*'Set-up'!$B$8)/(231),"")</f>
        <v>7909.164658907363</v>
      </c>
    </row>
    <row r="536" spans="1:3" ht="12">
      <c r="A536" s="4">
        <v>65.875</v>
      </c>
      <c r="B536">
        <f t="shared" si="23"/>
        <v>3.337740275818746</v>
      </c>
      <c r="C536">
        <f>IF(A536&lt;='Set-up'!$B$9,((0.5*$B$2^2*(B536-SIN(B536)))*'Set-up'!$B$8)/(231),"")</f>
        <v>7927.777993667188</v>
      </c>
    </row>
    <row r="537" spans="1:3" ht="12">
      <c r="A537" s="4">
        <v>66</v>
      </c>
      <c r="B537">
        <f t="shared" si="23"/>
        <v>3.3419274959129126</v>
      </c>
      <c r="C537">
        <f>IF(A537&lt;='Set-up'!$B$9,((0.5*$B$2^2*(B537-SIN(B537)))*'Set-up'!$B$8)/(231),"")</f>
        <v>7946.3874950669615</v>
      </c>
    </row>
    <row r="538" spans="1:3" ht="12">
      <c r="A538" s="4">
        <v>66.125</v>
      </c>
      <c r="B538">
        <f t="shared" si="23"/>
        <v>3.3461155972510954</v>
      </c>
      <c r="C538">
        <f>IF(A538&lt;='Set-up'!$B$9,((0.5*$B$2^2*(B538-SIN(B538)))*'Set-up'!$B$8)/(231),"")</f>
        <v>7964.993080730655</v>
      </c>
    </row>
    <row r="539" spans="1:3" ht="12">
      <c r="A539" s="4">
        <v>66.25</v>
      </c>
      <c r="B539">
        <f t="shared" si="23"/>
        <v>3.3503045987667006</v>
      </c>
      <c r="C539">
        <f>IF(A539&lt;='Set-up'!$B$9,((0.5*$B$2^2*(B539-SIN(B539)))*'Set-up'!$B$8)/(231),"")</f>
        <v>7983.5946682302065</v>
      </c>
    </row>
    <row r="540" spans="1:3" ht="12">
      <c r="A540" s="4">
        <v>66.375</v>
      </c>
      <c r="B540">
        <f t="shared" si="23"/>
        <v>3.3544945194292923</v>
      </c>
      <c r="C540">
        <f>IF(A540&lt;='Set-up'!$B$9,((0.5*$B$2^2*(B540-SIN(B540)))*'Set-up'!$B$8)/(231),"")</f>
        <v>8002.1921750843985</v>
      </c>
    </row>
    <row r="541" spans="1:3" ht="12">
      <c r="A541" s="4">
        <v>66.5</v>
      </c>
      <c r="B541">
        <f t="shared" si="23"/>
        <v>3.3586853782453963</v>
      </c>
      <c r="C541">
        <f>IF(A541&lt;='Set-up'!$B$9,((0.5*$B$2^2*(B541-SIN(B541)))*'Set-up'!$B$8)/(231),"")</f>
        <v>8020.785518757701</v>
      </c>
    </row>
    <row r="542" spans="1:3" ht="12">
      <c r="A542" s="4">
        <v>66.625</v>
      </c>
      <c r="B542">
        <f t="shared" si="23"/>
        <v>3.36287719425931</v>
      </c>
      <c r="C542">
        <f>IF(A542&lt;='Set-up'!$B$9,((0.5*$B$2^2*(B542-SIN(B542)))*'Set-up'!$B$8)/(231),"")</f>
        <v>8039.374616659137</v>
      </c>
    </row>
    <row r="543" spans="1:3" ht="12">
      <c r="A543" s="4">
        <v>66.75</v>
      </c>
      <c r="B543">
        <f t="shared" si="23"/>
        <v>3.3670699865539144</v>
      </c>
      <c r="C543">
        <f>IF(A543&lt;='Set-up'!$B$9,((0.5*$B$2^2*(B543-SIN(B543)))*'Set-up'!$B$8)/(231),"")</f>
        <v>8057.959386141121</v>
      </c>
    </row>
    <row r="544" spans="1:3" ht="12">
      <c r="A544" s="4">
        <v>66.875</v>
      </c>
      <c r="B544">
        <f t="shared" si="23"/>
        <v>3.3712637742514926</v>
      </c>
      <c r="C544">
        <f>IF(A544&lt;='Set-up'!$B$9,((0.5*$B$2^2*(B544-SIN(B544)))*'Set-up'!$B$8)/(231),"")</f>
        <v>8076.539744498311</v>
      </c>
    </row>
    <row r="545" spans="1:3" ht="12">
      <c r="A545" s="4">
        <v>67</v>
      </c>
      <c r="B545">
        <f t="shared" si="23"/>
        <v>3.37545857651455</v>
      </c>
      <c r="C545">
        <f>IF(A545&lt;='Set-up'!$B$9,((0.5*$B$2^2*(B545-SIN(B545)))*'Set-up'!$B$8)/(231),"")</f>
        <v>8095.11560896644</v>
      </c>
    </row>
    <row r="546" spans="1:3" ht="12">
      <c r="A546" s="4">
        <v>67.125</v>
      </c>
      <c r="B546">
        <f t="shared" si="23"/>
        <v>3.3796544125466426</v>
      </c>
      <c r="C546">
        <f>IF(A546&lt;='Set-up'!$B$9,((0.5*$B$2^2*(B546-SIN(B546)))*'Set-up'!$B$8)/(231),"")</f>
        <v>8113.686896721162</v>
      </c>
    </row>
    <row r="547" spans="1:3" ht="12">
      <c r="A547" s="4">
        <v>67.25</v>
      </c>
      <c r="B547">
        <f t="shared" si="23"/>
        <v>3.383851301593207</v>
      </c>
      <c r="C547">
        <f>IF(A547&lt;='Set-up'!$B$9,((0.5*$B$2^2*(B547-SIN(B547)))*'Set-up'!$B$8)/(231),"")</f>
        <v>8132.253524876883</v>
      </c>
    </row>
    <row r="548" spans="1:3" ht="12">
      <c r="A548" s="4">
        <v>67.375</v>
      </c>
      <c r="B548">
        <f t="shared" si="23"/>
        <v>3.388049262942397</v>
      </c>
      <c r="C548">
        <f>IF(A548&lt;='Set-up'!$B$9,((0.5*$B$2^2*(B548-SIN(B548)))*'Set-up'!$B$8)/(231),"")</f>
        <v>8150.815410485586</v>
      </c>
    </row>
    <row r="549" spans="1:3" ht="12">
      <c r="A549" s="4">
        <v>67.5</v>
      </c>
      <c r="B549">
        <f t="shared" si="23"/>
        <v>3.392248315925924</v>
      </c>
      <c r="C549">
        <f>IF(A549&lt;='Set-up'!$B$9,((0.5*$B$2^2*(B549-SIN(B549)))*'Set-up'!$B$8)/(231),"")</f>
        <v>8169.372470535663</v>
      </c>
    </row>
    <row r="550" spans="1:3" ht="12">
      <c r="A550" s="4">
        <v>67.625</v>
      </c>
      <c r="B550">
        <f t="shared" si="23"/>
        <v>3.3964484799199037</v>
      </c>
      <c r="C550">
        <f>IF(A550&lt;='Set-up'!$B$9,((0.5*$B$2^2*(B550-SIN(B550)))*'Set-up'!$B$8)/(231),"")</f>
        <v>8187.924621950722</v>
      </c>
    </row>
    <row r="551" spans="1:3" ht="12">
      <c r="A551" s="4">
        <v>67.75</v>
      </c>
      <c r="B551">
        <f t="shared" si="23"/>
        <v>3.4006497743457063</v>
      </c>
      <c r="C551">
        <f>IF(A551&lt;='Set-up'!$B$9,((0.5*$B$2^2*(B551-SIN(B551)))*'Set-up'!$B$8)/(231),"")</f>
        <v>8206.471781588418</v>
      </c>
    </row>
    <row r="552" spans="1:3" ht="12">
      <c r="A552" s="4">
        <v>67.875</v>
      </c>
      <c r="B552">
        <f t="shared" si="23"/>
        <v>3.404852218670812</v>
      </c>
      <c r="C552">
        <f>IF(A552&lt;='Set-up'!$B$9,((0.5*$B$2^2*(B552-SIN(B552)))*'Set-up'!$B$8)/(231),"")</f>
        <v>8225.01386623925</v>
      </c>
    </row>
    <row r="553" spans="1:3" ht="12">
      <c r="A553" s="4">
        <v>68</v>
      </c>
      <c r="B553">
        <f t="shared" si="23"/>
        <v>3.4090558324096762</v>
      </c>
      <c r="C553">
        <f>IF(A553&lt;='Set-up'!$B$9,((0.5*$B$2^2*(B553-SIN(B553)))*'Set-up'!$B$8)/(231),"")</f>
        <v>8243.550792625383</v>
      </c>
    </row>
    <row r="554" spans="1:3" ht="12">
      <c r="A554" s="4">
        <v>68.125</v>
      </c>
      <c r="B554">
        <f t="shared" si="23"/>
        <v>3.413260635124591</v>
      </c>
      <c r="C554">
        <f>IF(A554&lt;='Set-up'!$B$9,((0.5*$B$2^2*(B554-SIN(B554)))*'Set-up'!$B$8)/(231),"")</f>
        <v>8262.082477399432</v>
      </c>
    </row>
    <row r="555" spans="1:3" ht="12">
      <c r="A555" s="4">
        <v>68.25</v>
      </c>
      <c r="B555">
        <f t="shared" si="23"/>
        <v>3.417466646426562</v>
      </c>
      <c r="C555">
        <f>IF(A555&lt;='Set-up'!$B$9,((0.5*$B$2^2*(B555-SIN(B555)))*'Set-up'!$B$8)/(231),"")</f>
        <v>8280.608837143276</v>
      </c>
    </row>
    <row r="556" spans="1:3" ht="12">
      <c r="A556" s="4">
        <v>68.375</v>
      </c>
      <c r="B556">
        <f t="shared" si="23"/>
        <v>3.421673885976186</v>
      </c>
      <c r="C556">
        <f>IF(A556&lt;='Set-up'!$B$9,((0.5*$B$2^2*(B556-SIN(B556)))*'Set-up'!$B$8)/(231),"")</f>
        <v>8299.129788366836</v>
      </c>
    </row>
    <row r="557" spans="1:3" ht="12">
      <c r="A557" s="4">
        <v>68.5</v>
      </c>
      <c r="B557">
        <f t="shared" si="23"/>
        <v>3.4258823734845323</v>
      </c>
      <c r="C557">
        <f>IF(A557&lt;='Set-up'!$B$9,((0.5*$B$2^2*(B557-SIN(B557)))*'Set-up'!$B$8)/(231),"")</f>
        <v>8317.64524750687</v>
      </c>
    </row>
    <row r="558" spans="1:3" ht="12">
      <c r="A558" s="4">
        <v>68.625</v>
      </c>
      <c r="B558">
        <f t="shared" si="23"/>
        <v>3.430092128714036</v>
      </c>
      <c r="C558">
        <f>IF(A558&lt;='Set-up'!$B$9,((0.5*$B$2^2*(B558-SIN(B558)))*'Set-up'!$B$8)/(231),"")</f>
        <v>8336.15513092576</v>
      </c>
    </row>
    <row r="559" spans="1:3" ht="12">
      <c r="A559" s="4">
        <v>68.75</v>
      </c>
      <c r="B559">
        <f t="shared" si="23"/>
        <v>3.434303171479393</v>
      </c>
      <c r="C559">
        <f>IF(A559&lt;='Set-up'!$B$9,((0.5*$B$2^2*(B559-SIN(B559)))*'Set-up'!$B$8)/(231),"")</f>
        <v>8354.65935491027</v>
      </c>
    </row>
    <row r="560" spans="1:3" ht="12">
      <c r="A560" s="4">
        <v>68.875</v>
      </c>
      <c r="B560">
        <f t="shared" si="23"/>
        <v>3.4385155216484597</v>
      </c>
      <c r="C560">
        <f>IF(A560&lt;='Set-up'!$B$9,((0.5*$B$2^2*(B560-SIN(B560)))*'Set-up'!$B$8)/(231),"")</f>
        <v>8373.157835670345</v>
      </c>
    </row>
    <row r="561" spans="1:3" ht="12">
      <c r="A561" s="4">
        <v>69</v>
      </c>
      <c r="B561">
        <f t="shared" si="23"/>
        <v>3.442729199143165</v>
      </c>
      <c r="C561">
        <f>IF(A561&lt;='Set-up'!$B$9,((0.5*$B$2^2*(B561-SIN(B561)))*'Set-up'!$B$8)/(231),"")</f>
        <v>8391.650489337846</v>
      </c>
    </row>
    <row r="562" spans="1:3" ht="12">
      <c r="A562" s="4">
        <v>69.125</v>
      </c>
      <c r="B562">
        <f t="shared" si="23"/>
        <v>3.4469442239404233</v>
      </c>
      <c r="C562">
        <f>IF(A562&lt;='Set-up'!$B$9,((0.5*$B$2^2*(B562-SIN(B562)))*'Set-up'!$B$8)/(231),"")</f>
        <v>8410.13723196534</v>
      </c>
    </row>
    <row r="563" spans="1:3" ht="12">
      <c r="A563" s="4">
        <v>69.25</v>
      </c>
      <c r="B563">
        <f t="shared" si="23"/>
        <v>3.451160616073055</v>
      </c>
      <c r="C563">
        <f>IF(A563&lt;='Set-up'!$B$9,((0.5*$B$2^2*(B563-SIN(B563)))*'Set-up'!$B$8)/(231),"")</f>
        <v>8428.61797952484</v>
      </c>
    </row>
    <row r="564" spans="1:3" ht="12">
      <c r="A564" s="4">
        <v>69.375</v>
      </c>
      <c r="B564">
        <f t="shared" si="23"/>
        <v>3.4553783956307154</v>
      </c>
      <c r="C564">
        <f>IF(A564&lt;='Set-up'!$B$9,((0.5*$B$2^2*(B564-SIN(B564)))*'Set-up'!$B$8)/(231),"")</f>
        <v>8447.092647906553</v>
      </c>
    </row>
    <row r="565" spans="1:3" ht="12">
      <c r="A565" s="4">
        <v>69.5</v>
      </c>
      <c r="B565">
        <f t="shared" si="23"/>
        <v>3.45959758276083</v>
      </c>
      <c r="C565">
        <f>IF(A565&lt;='Set-up'!$B$9,((0.5*$B$2^2*(B565-SIN(B565)))*'Set-up'!$B$8)/(231),"")</f>
        <v>8465.561152917631</v>
      </c>
    </row>
    <row r="566" spans="1:3" ht="12">
      <c r="A566" s="4">
        <v>69.625</v>
      </c>
      <c r="B566">
        <f t="shared" si="23"/>
        <v>3.4638181976695335</v>
      </c>
      <c r="C566">
        <f>IF(A566&lt;='Set-up'!$B$9,((0.5*$B$2^2*(B566-SIN(B566)))*'Set-up'!$B$8)/(231),"")</f>
        <v>8484.023410280903</v>
      </c>
    </row>
    <row r="567" spans="1:3" ht="12">
      <c r="A567" s="4">
        <v>69.75</v>
      </c>
      <c r="B567">
        <f t="shared" si="23"/>
        <v>3.468040260622622</v>
      </c>
      <c r="C567">
        <f>IF(A567&lt;='Set-up'!$B$9,((0.5*$B$2^2*(B567-SIN(B567)))*'Set-up'!$B$8)/(231),"")</f>
        <v>8502.479335633616</v>
      </c>
    </row>
    <row r="568" spans="1:3" ht="12">
      <c r="A568" s="4">
        <v>69.875</v>
      </c>
      <c r="B568">
        <f t="shared" si="23"/>
        <v>3.472263791946505</v>
      </c>
      <c r="C568">
        <f>IF(A568&lt;='Set-up'!$B$9,((0.5*$B$2^2*(B568-SIN(B568)))*'Set-up'!$B$8)/(231),"")</f>
        <v>8520.928844526148</v>
      </c>
    </row>
    <row r="569" spans="1:3" ht="12">
      <c r="A569" s="4">
        <v>70</v>
      </c>
      <c r="B569">
        <f t="shared" si="23"/>
        <v>3.4764888120291717</v>
      </c>
      <c r="C569">
        <f>IF(A569&lt;='Set-up'!$B$9,((0.5*$B$2^2*(B569-SIN(B569)))*'Set-up'!$B$8)/(231),"")</f>
        <v>8539.371852420742</v>
      </c>
    </row>
    <row r="570" spans="1:3" ht="12">
      <c r="A570" s="4">
        <v>70.125</v>
      </c>
      <c r="B570">
        <f t="shared" si="23"/>
        <v>3.4807153413211585</v>
      </c>
      <c r="C570">
        <f>IF(A570&lt;='Set-up'!$B$9,((0.5*$B$2^2*(B570-SIN(B570)))*'Set-up'!$B$8)/(231),"")</f>
        <v>8557.808274690207</v>
      </c>
    </row>
    <row r="571" spans="1:3" ht="12">
      <c r="A571" s="4">
        <v>70.25</v>
      </c>
      <c r="B571">
        <f t="shared" si="23"/>
        <v>3.4849434003365283</v>
      </c>
      <c r="C571">
        <f>IF(A571&lt;='Set-up'!$B$9,((0.5*$B$2^2*(B571-SIN(B571)))*'Set-up'!$B$8)/(231),"")</f>
        <v>8576.23802661663</v>
      </c>
    </row>
    <row r="572" spans="1:3" ht="12">
      <c r="A572" s="4">
        <v>70.375</v>
      </c>
      <c r="B572">
        <f t="shared" si="23"/>
        <v>3.4891730096538573</v>
      </c>
      <c r="C572">
        <f>IF(A572&lt;='Set-up'!$B$9,((0.5*$B$2^2*(B572-SIN(B572)))*'Set-up'!$B$8)/(231),"")</f>
        <v>8594.661023390083</v>
      </c>
    </row>
    <row r="573" spans="1:3" ht="12">
      <c r="A573" s="4">
        <v>70.5</v>
      </c>
      <c r="B573">
        <f t="shared" si="23"/>
        <v>3.4934041899172255</v>
      </c>
      <c r="C573">
        <f>IF(A573&lt;='Set-up'!$B$9,((0.5*$B$2^2*(B573-SIN(B573)))*'Set-up'!$B$8)/(231),"")</f>
        <v>8613.077180107306</v>
      </c>
    </row>
    <row r="574" spans="1:3" ht="12">
      <c r="A574" s="4">
        <v>70.625</v>
      </c>
      <c r="B574">
        <f t="shared" si="23"/>
        <v>3.4976369618372223</v>
      </c>
      <c r="C574">
        <f>IF(A574&lt;='Set-up'!$B$9,((0.5*$B$2^2*(B574-SIN(B574)))*'Set-up'!$B$8)/(231),"")</f>
        <v>8631.486411770406</v>
      </c>
    </row>
    <row r="575" spans="1:3" ht="12">
      <c r="A575" s="4">
        <v>70.75</v>
      </c>
      <c r="B575">
        <f t="shared" si="23"/>
        <v>3.501871346191951</v>
      </c>
      <c r="C575">
        <f>IF(A575&lt;='Set-up'!$B$9,((0.5*$B$2^2*(B575-SIN(B575)))*'Set-up'!$B$8)/(231),"")</f>
        <v>8649.888633285524</v>
      </c>
    </row>
    <row r="576" spans="1:3" ht="12">
      <c r="A576" s="4">
        <v>70.875</v>
      </c>
      <c r="B576">
        <f t="shared" si="23"/>
        <v>3.5061073638280513</v>
      </c>
      <c r="C576">
        <f>IF(A576&lt;='Set-up'!$B$9,((0.5*$B$2^2*(B576-SIN(B576)))*'Set-up'!$B$8)/(231),"")</f>
        <v>8668.283759461521</v>
      </c>
    </row>
    <row r="577" spans="1:3" ht="12">
      <c r="A577" s="4">
        <v>71</v>
      </c>
      <c r="B577">
        <f t="shared" si="23"/>
        <v>3.510345035661723</v>
      </c>
      <c r="C577">
        <f>IF(A577&lt;='Set-up'!$B$9,((0.5*$B$2^2*(B577-SIN(B577)))*'Set-up'!$B$8)/(231),"")</f>
        <v>8686.67170500864</v>
      </c>
    </row>
    <row r="578" spans="1:3" ht="12">
      <c r="A578" s="4">
        <v>71.125</v>
      </c>
      <c r="B578">
        <f t="shared" si="23"/>
        <v>3.5145843826797614</v>
      </c>
      <c r="C578">
        <f>IF(A578&lt;='Set-up'!$B$9,((0.5*$B$2^2*(B578-SIN(B578)))*'Set-up'!$B$8)/(231),"")</f>
        <v>8705.052384537164</v>
      </c>
    </row>
    <row r="579" spans="1:3" ht="12">
      <c r="A579" s="4">
        <v>71.25</v>
      </c>
      <c r="B579">
        <f t="shared" si="23"/>
        <v>3.5188254259406015</v>
      </c>
      <c r="C579">
        <f>IF(A579&lt;='Set-up'!$B$9,((0.5*$B$2^2*(B579-SIN(B579)))*'Set-up'!$B$8)/(231),"")</f>
        <v>8723.425712556076</v>
      </c>
    </row>
    <row r="580" spans="1:3" ht="12">
      <c r="A580" s="4">
        <v>71.375</v>
      </c>
      <c r="B580">
        <f t="shared" si="23"/>
        <v>3.5230681865753684</v>
      </c>
      <c r="C580">
        <f>IF(A580&lt;='Set-up'!$B$9,((0.5*$B$2^2*(B580-SIN(B580)))*'Set-up'!$B$8)/(231),"")</f>
        <v>8741.791603471682</v>
      </c>
    </row>
    <row r="581" spans="1:3" ht="12">
      <c r="A581" s="4">
        <v>71.5</v>
      </c>
      <c r="B581">
        <f t="shared" si="23"/>
        <v>3.527312685788942</v>
      </c>
      <c r="C581">
        <f>IF(A581&lt;='Set-up'!$B$9,((0.5*$B$2^2*(B581-SIN(B581)))*'Set-up'!$B$8)/(231),"")</f>
        <v>8760.149971586283</v>
      </c>
    </row>
    <row r="582" spans="1:3" ht="12">
      <c r="A582" s="4">
        <v>71.625</v>
      </c>
      <c r="B582">
        <f t="shared" si="23"/>
        <v>3.531558944861024</v>
      </c>
      <c r="C582">
        <f>IF(A582&lt;='Set-up'!$B$9,((0.5*$B$2^2*(B582-SIN(B582)))*'Set-up'!$B$8)/(231),"")</f>
        <v>8778.500731096772</v>
      </c>
    </row>
    <row r="583" spans="1:3" ht="12">
      <c r="A583" s="4">
        <v>71.75</v>
      </c>
      <c r="B583">
        <f t="shared" si="23"/>
        <v>3.535806985147222</v>
      </c>
      <c r="C583">
        <f>IF(A583&lt;='Set-up'!$B$9,((0.5*$B$2^2*(B583-SIN(B583)))*'Set-up'!$B$8)/(231),"")</f>
        <v>8796.843796093275</v>
      </c>
    </row>
    <row r="584" spans="1:3" ht="12">
      <c r="A584" s="4">
        <v>71.875</v>
      </c>
      <c r="B584">
        <f t="shared" si="23"/>
        <v>3.540056828080135</v>
      </c>
      <c r="C584">
        <f>IF(A584&lt;='Set-up'!$B$9,((0.5*$B$2^2*(B584-SIN(B584)))*'Set-up'!$B$8)/(231),"")</f>
        <v>8815.179080557762</v>
      </c>
    </row>
    <row r="585" spans="1:3" ht="12">
      <c r="A585" s="4">
        <v>72</v>
      </c>
      <c r="B585">
        <f aca="true" t="shared" si="24" ref="B585:B648">(ACOS(($B$2-A585)/$B$2))*2</f>
        <v>3.544308495170455</v>
      </c>
      <c r="C585">
        <f>IF(A585&lt;='Set-up'!$B$9,((0.5*$B$2^2*(B585-SIN(B585)))*'Set-up'!$B$8)/(231),"")</f>
        <v>8833.506498362649</v>
      </c>
    </row>
    <row r="586" spans="1:3" ht="12">
      <c r="A586" s="4">
        <v>72.125</v>
      </c>
      <c r="B586">
        <f t="shared" si="24"/>
        <v>3.548562008008075</v>
      </c>
      <c r="C586">
        <f>IF(A586&lt;='Set-up'!$B$9,((0.5*$B$2^2*(B586-SIN(B586)))*'Set-up'!$B$8)/(231),"")</f>
        <v>8851.825963269395</v>
      </c>
    </row>
    <row r="587" spans="1:3" ht="12">
      <c r="A587" s="4">
        <v>72.25</v>
      </c>
      <c r="B587">
        <f t="shared" si="24"/>
        <v>3.5528173882632097</v>
      </c>
      <c r="C587">
        <f>IF(A587&lt;='Set-up'!$B$9,((0.5*$B$2^2*(B587-SIN(B587)))*'Set-up'!$B$8)/(231),"")</f>
        <v>8870.137388927102</v>
      </c>
    </row>
    <row r="588" spans="1:3" ht="12">
      <c r="A588" s="4">
        <v>72.375</v>
      </c>
      <c r="B588">
        <f t="shared" si="24"/>
        <v>3.557074657687523</v>
      </c>
      <c r="C588">
        <f>IF(A588&lt;='Set-up'!$B$9,((0.5*$B$2^2*(B588-SIN(B588)))*'Set-up'!$B$8)/(231),"")</f>
        <v>8888.440688871084</v>
      </c>
    </row>
    <row r="589" spans="1:3" ht="12">
      <c r="A589" s="4">
        <v>72.5</v>
      </c>
      <c r="B589">
        <f t="shared" si="24"/>
        <v>3.5613338381152686</v>
      </c>
      <c r="C589">
        <f>IF(A589&lt;='Set-up'!$B$9,((0.5*$B$2^2*(B589-SIN(B589)))*'Set-up'!$B$8)/(231),"")</f>
        <v>8906.735776521447</v>
      </c>
    </row>
    <row r="590" spans="1:3" ht="12">
      <c r="A590" s="4">
        <v>72.625</v>
      </c>
      <c r="B590">
        <f t="shared" si="24"/>
        <v>3.5655949514644396</v>
      </c>
      <c r="C590">
        <f>IF(A590&lt;='Set-up'!$B$9,((0.5*$B$2^2*(B590-SIN(B590)))*'Set-up'!$B$8)/(231),"")</f>
        <v>8925.022565181656</v>
      </c>
    </row>
    <row r="591" spans="1:3" ht="12">
      <c r="A591" s="4">
        <v>72.75</v>
      </c>
      <c r="B591">
        <f t="shared" si="24"/>
        <v>3.56985801973793</v>
      </c>
      <c r="C591">
        <f>IF(A591&lt;='Set-up'!$B$9,((0.5*$B$2^2*(B591-SIN(B591)))*'Set-up'!$B$8)/(231),"")</f>
        <v>8943.300968037081</v>
      </c>
    </row>
    <row r="592" spans="1:3" ht="12">
      <c r="A592" s="4">
        <v>72.875</v>
      </c>
      <c r="B592">
        <f t="shared" si="24"/>
        <v>3.5741230650247067</v>
      </c>
      <c r="C592">
        <f>IF(A592&lt;='Set-up'!$B$9,((0.5*$B$2^2*(B592-SIN(B592)))*'Set-up'!$B$8)/(231),"")</f>
        <v>8961.570898153552</v>
      </c>
    </row>
    <row r="593" spans="1:3" ht="12">
      <c r="A593" s="4">
        <v>73</v>
      </c>
      <c r="B593">
        <f t="shared" si="24"/>
        <v>3.5783901095009925</v>
      </c>
      <c r="C593">
        <f>IF(A593&lt;='Set-up'!$B$9,((0.5*$B$2^2*(B593-SIN(B593)))*'Set-up'!$B$8)/(231),"")</f>
        <v>8979.832268475895</v>
      </c>
    </row>
    <row r="594" spans="1:3" ht="12">
      <c r="A594" s="4">
        <v>73.125</v>
      </c>
      <c r="B594">
        <f t="shared" si="24"/>
        <v>3.5826591754314596</v>
      </c>
      <c r="C594">
        <f>IF(A594&lt;='Set-up'!$B$9,((0.5*$B$2^2*(B594-SIN(B594)))*'Set-up'!$B$8)/(231),"")</f>
        <v>8998.084991826458</v>
      </c>
    </row>
    <row r="595" spans="1:3" ht="12">
      <c r="A595" s="4">
        <v>73.25</v>
      </c>
      <c r="B595">
        <f t="shared" si="24"/>
        <v>3.586930285170437</v>
      </c>
      <c r="C595">
        <f>IF(A595&lt;='Set-up'!$B$9,((0.5*$B$2^2*(B595-SIN(B595)))*'Set-up'!$B$8)/(231),"")</f>
        <v>9016.328980903632</v>
      </c>
    </row>
    <row r="596" spans="1:3" ht="12">
      <c r="A596" s="4">
        <v>73.375</v>
      </c>
      <c r="B596">
        <f t="shared" si="24"/>
        <v>3.591203461163127</v>
      </c>
      <c r="C596">
        <f>IF(A596&lt;='Set-up'!$B$9,((0.5*$B$2^2*(B596-SIN(B596)))*'Set-up'!$B$8)/(231),"")</f>
        <v>9034.564148280364</v>
      </c>
    </row>
    <row r="597" spans="1:3" ht="12">
      <c r="A597" s="4">
        <v>73.5</v>
      </c>
      <c r="B597">
        <f t="shared" si="24"/>
        <v>3.595478725946833</v>
      </c>
      <c r="C597">
        <f>IF(A597&lt;='Set-up'!$B$9,((0.5*$B$2^2*(B597-SIN(B597)))*'Set-up'!$B$8)/(231),"")</f>
        <v>9052.790406402644</v>
      </c>
    </row>
    <row r="598" spans="1:3" ht="12">
      <c r="A598" s="4">
        <v>73.625</v>
      </c>
      <c r="B598">
        <f t="shared" si="24"/>
        <v>3.599756102152205</v>
      </c>
      <c r="C598">
        <f>IF(A598&lt;='Set-up'!$B$9,((0.5*$B$2^2*(B598-SIN(B598)))*'Set-up'!$B$8)/(231),"")</f>
        <v>9071.00766758802</v>
      </c>
    </row>
    <row r="599" spans="1:3" ht="12">
      <c r="A599" s="4">
        <v>73.75</v>
      </c>
      <c r="B599">
        <f t="shared" si="24"/>
        <v>3.604035612504491</v>
      </c>
      <c r="C599">
        <f>IF(A599&lt;='Set-up'!$B$9,((0.5*$B$2^2*(B599-SIN(B599)))*'Set-up'!$B$8)/(231),"")</f>
        <v>9089.215844024055</v>
      </c>
    </row>
    <row r="600" spans="1:3" ht="12">
      <c r="A600" s="4">
        <v>73.875</v>
      </c>
      <c r="B600">
        <f t="shared" si="24"/>
        <v>3.6083172798248015</v>
      </c>
      <c r="C600">
        <f>IF(A600&lt;='Set-up'!$B$9,((0.5*$B$2^2*(B600-SIN(B600)))*'Set-up'!$B$8)/(231),"")</f>
        <v>9107.414847766806</v>
      </c>
    </row>
    <row r="601" spans="1:3" ht="12">
      <c r="A601" s="4">
        <v>74</v>
      </c>
      <c r="B601">
        <f t="shared" si="24"/>
        <v>3.6126011270313927</v>
      </c>
      <c r="C601">
        <f>IF(A601&lt;='Set-up'!$B$9,((0.5*$B$2^2*(B601-SIN(B601)))*'Set-up'!$B$8)/(231),"")</f>
        <v>9125.604590739287</v>
      </c>
    </row>
    <row r="602" spans="1:3" ht="12">
      <c r="A602" s="4">
        <v>74.125</v>
      </c>
      <c r="B602">
        <f t="shared" si="24"/>
        <v>3.616887177140956</v>
      </c>
      <c r="C602">
        <f>IF(A602&lt;='Set-up'!$B$9,((0.5*$B$2^2*(B602-SIN(B602)))*'Set-up'!$B$8)/(231),"")</f>
        <v>9143.78498472992</v>
      </c>
    </row>
    <row r="603" spans="1:3" ht="12">
      <c r="A603" s="4">
        <v>74.25</v>
      </c>
      <c r="B603">
        <f t="shared" si="24"/>
        <v>3.6211754532699234</v>
      </c>
      <c r="C603">
        <f>IF(A603&lt;='Set-up'!$B$9,((0.5*$B$2^2*(B603-SIN(B603)))*'Set-up'!$B$8)/(231),"")</f>
        <v>9161.95594139097</v>
      </c>
    </row>
    <row r="604" spans="1:3" ht="12">
      <c r="A604" s="4">
        <v>74.375</v>
      </c>
      <c r="B604">
        <f t="shared" si="24"/>
        <v>3.625465978635787</v>
      </c>
      <c r="C604">
        <f>IF(A604&lt;='Set-up'!$B$9,((0.5*$B$2^2*(B604-SIN(B604)))*'Set-up'!$B$8)/(231),"")</f>
        <v>9180.117372236973</v>
      </c>
    </row>
    <row r="605" spans="1:3" ht="12">
      <c r="A605" s="4">
        <v>74.5</v>
      </c>
      <c r="B605">
        <f t="shared" si="24"/>
        <v>3.6297587765584294</v>
      </c>
      <c r="C605">
        <f>IF(A605&lt;='Set-up'!$B$9,((0.5*$B$2^2*(B605-SIN(B605)))*'Set-up'!$B$8)/(231),"")</f>
        <v>9198.26918864316</v>
      </c>
    </row>
    <row r="606" spans="1:3" ht="12">
      <c r="A606" s="4">
        <v>74.625</v>
      </c>
      <c r="B606">
        <f t="shared" si="24"/>
        <v>3.6340538704614724</v>
      </c>
      <c r="C606">
        <f>IF(A606&lt;='Set-up'!$B$9,((0.5*$B$2^2*(B606-SIN(B606)))*'Set-up'!$B$8)/(231),"")</f>
        <v>9216.41130184386</v>
      </c>
    </row>
    <row r="607" spans="1:3" ht="12">
      <c r="A607" s="4">
        <v>74.75</v>
      </c>
      <c r="B607">
        <f t="shared" si="24"/>
        <v>3.638351283873636</v>
      </c>
      <c r="C607">
        <f>IF(A607&lt;='Set-up'!$B$9,((0.5*$B$2^2*(B607-SIN(B607)))*'Set-up'!$B$8)/(231),"")</f>
        <v>9234.543622930903</v>
      </c>
    </row>
    <row r="608" spans="1:3" ht="12">
      <c r="A608" s="4">
        <v>74.875</v>
      </c>
      <c r="B608">
        <f t="shared" si="24"/>
        <v>3.6426510404301107</v>
      </c>
      <c r="C608">
        <f>IF(A608&lt;='Set-up'!$B$9,((0.5*$B$2^2*(B608-SIN(B608)))*'Set-up'!$B$8)/(231),"")</f>
        <v>9252.66606285199</v>
      </c>
    </row>
    <row r="609" spans="1:3" ht="12">
      <c r="A609" s="4">
        <v>75</v>
      </c>
      <c r="B609">
        <f t="shared" si="24"/>
        <v>3.6469531638739503</v>
      </c>
      <c r="C609">
        <f>IF(A609&lt;='Set-up'!$B$9,((0.5*$B$2^2*(B609-SIN(B609)))*'Set-up'!$B$8)/(231),"")</f>
        <v>9270.778532409075</v>
      </c>
    </row>
    <row r="610" spans="1:3" ht="12">
      <c r="A610" s="4">
        <v>75.125</v>
      </c>
      <c r="B610">
        <f t="shared" si="24"/>
        <v>3.6512576780574744</v>
      </c>
      <c r="C610">
        <f>IF(A610&lt;='Set-up'!$B$9,((0.5*$B$2^2*(B610-SIN(B610)))*'Set-up'!$B$8)/(231),"")</f>
        <v>9288.880942256741</v>
      </c>
    </row>
    <row r="611" spans="1:3" ht="12">
      <c r="A611" s="4">
        <v>75.25</v>
      </c>
      <c r="B611">
        <f t="shared" si="24"/>
        <v>3.6555646069436865</v>
      </c>
      <c r="C611">
        <f>IF(A611&lt;='Set-up'!$B$9,((0.5*$B$2^2*(B611-SIN(B611)))*'Set-up'!$B$8)/(231),"")</f>
        <v>9306.973202900524</v>
      </c>
    </row>
    <row r="612" spans="1:3" ht="12">
      <c r="A612" s="4">
        <v>75.375</v>
      </c>
      <c r="B612">
        <f t="shared" si="24"/>
        <v>3.659873974607708</v>
      </c>
      <c r="C612">
        <f>IF(A612&lt;='Set-up'!$B$9,((0.5*$B$2^2*(B612-SIN(B612)))*'Set-up'!$B$8)/(231),"")</f>
        <v>9325.055224695265</v>
      </c>
    </row>
    <row r="613" spans="1:3" ht="12">
      <c r="A613" s="4">
        <v>75.5</v>
      </c>
      <c r="B613">
        <f t="shared" si="24"/>
        <v>3.664185805238231</v>
      </c>
      <c r="C613">
        <f>IF(A613&lt;='Set-up'!$B$9,((0.5*$B$2^2*(B613-SIN(B613)))*'Set-up'!$B$8)/(231),"")</f>
        <v>9343.126917843445</v>
      </c>
    </row>
    <row r="614" spans="1:3" ht="12">
      <c r="A614" s="4">
        <v>75.625</v>
      </c>
      <c r="B614">
        <f t="shared" si="24"/>
        <v>3.6685001231389807</v>
      </c>
      <c r="C614">
        <f>IF(A614&lt;='Set-up'!$B$9,((0.5*$B$2^2*(B614-SIN(B614)))*'Set-up'!$B$8)/(231),"")</f>
        <v>9361.188192393467</v>
      </c>
    </row>
    <row r="615" spans="1:3" ht="12">
      <c r="A615" s="4">
        <v>75.75</v>
      </c>
      <c r="B615">
        <f t="shared" si="24"/>
        <v>3.6728169527301993</v>
      </c>
      <c r="C615">
        <f>IF(A615&lt;='Set-up'!$B$9,((0.5*$B$2^2*(B615-SIN(B615)))*'Set-up'!$B$8)/(231),"")</f>
        <v>9379.238958238004</v>
      </c>
    </row>
    <row r="616" spans="1:3" ht="12">
      <c r="A616" s="4">
        <v>75.875</v>
      </c>
      <c r="B616">
        <f t="shared" si="24"/>
        <v>3.6771363185501436</v>
      </c>
      <c r="C616">
        <f>IF(A616&lt;='Set-up'!$B$9,((0.5*$B$2^2*(B616-SIN(B616)))*'Set-up'!$B$8)/(231),"")</f>
        <v>9397.27912511224</v>
      </c>
    </row>
    <row r="617" spans="1:3" ht="12">
      <c r="A617" s="4">
        <v>76</v>
      </c>
      <c r="B617">
        <f t="shared" si="24"/>
        <v>3.6814582452566</v>
      </c>
      <c r="C617">
        <f>IF(A617&lt;='Set-up'!$B$9,((0.5*$B$2^2*(B617-SIN(B617)))*'Set-up'!$B$8)/(231),"")</f>
        <v>9415.308602592177</v>
      </c>
    </row>
    <row r="618" spans="1:3" ht="12">
      <c r="A618" s="4">
        <v>76.125</v>
      </c>
      <c r="B618">
        <f t="shared" si="24"/>
        <v>3.685782757628417</v>
      </c>
      <c r="C618">
        <f>IF(A618&lt;='Set-up'!$B$9,((0.5*$B$2^2*(B618-SIN(B618)))*'Set-up'!$B$8)/(231),"")</f>
        <v>9433.327300092888</v>
      </c>
    </row>
    <row r="619" spans="1:3" ht="12">
      <c r="A619" s="4">
        <v>76.25</v>
      </c>
      <c r="B619">
        <f t="shared" si="24"/>
        <v>3.690109880567053</v>
      </c>
      <c r="C619">
        <f>IF(A619&lt;='Set-up'!$B$9,((0.5*$B$2^2*(B619-SIN(B619)))*'Set-up'!$B$8)/(231),"")</f>
        <v>9451.33512686676</v>
      </c>
    </row>
    <row r="620" spans="1:3" ht="12">
      <c r="A620" s="4">
        <v>76.375</v>
      </c>
      <c r="B620">
        <f t="shared" si="24"/>
        <v>3.694439639098146</v>
      </c>
      <c r="C620">
        <f>IF(A620&lt;='Set-up'!$B$9,((0.5*$B$2^2*(B620-SIN(B620)))*'Set-up'!$B$8)/(231),"")</f>
        <v>9469.331992001744</v>
      </c>
    </row>
    <row r="621" spans="1:3" ht="12">
      <c r="A621" s="4">
        <v>76.5</v>
      </c>
      <c r="B621">
        <f t="shared" si="24"/>
        <v>3.6987720583730943</v>
      </c>
      <c r="C621">
        <f>IF(A621&lt;='Set-up'!$B$9,((0.5*$B$2^2*(B621-SIN(B621)))*'Set-up'!$B$8)/(231),"")</f>
        <v>9487.317804419565</v>
      </c>
    </row>
    <row r="622" spans="1:3" ht="12">
      <c r="A622" s="4">
        <v>76.625</v>
      </c>
      <c r="B622">
        <f t="shared" si="24"/>
        <v>3.703107163670662</v>
      </c>
      <c r="C622">
        <f>IF(A622&lt;='Set-up'!$B$9,((0.5*$B$2^2*(B622-SIN(B622)))*'Set-up'!$B$8)/(231),"")</f>
        <v>9505.292472873927</v>
      </c>
    </row>
    <row r="623" spans="1:3" ht="12">
      <c r="A623" s="4">
        <v>76.75</v>
      </c>
      <c r="B623">
        <f t="shared" si="24"/>
        <v>3.7074449803986003</v>
      </c>
      <c r="C623">
        <f>IF(A623&lt;='Set-up'!$B$9,((0.5*$B$2^2*(B623-SIN(B623)))*'Set-up'!$B$8)/(231),"")</f>
        <v>9523.255905948728</v>
      </c>
    </row>
    <row r="624" spans="1:3" ht="12">
      <c r="A624" s="4">
        <v>76.875</v>
      </c>
      <c r="B624">
        <f t="shared" si="24"/>
        <v>3.7117855340952857</v>
      </c>
      <c r="C624">
        <f>IF(A624&lt;='Set-up'!$B$9,((0.5*$B$2^2*(B624-SIN(B624)))*'Set-up'!$B$8)/(231),"")</f>
        <v>9541.208012056217</v>
      </c>
    </row>
    <row r="625" spans="1:3" ht="12">
      <c r="A625" s="4">
        <v>77</v>
      </c>
      <c r="B625">
        <f t="shared" si="24"/>
        <v>3.7161288504313803</v>
      </c>
      <c r="C625">
        <f>IF(A625&lt;='Set-up'!$B$9,((0.5*$B$2^2*(B625-SIN(B625)))*'Set-up'!$B$8)/(231),"")</f>
        <v>9559.148699435169</v>
      </c>
    </row>
    <row r="626" spans="1:3" ht="12">
      <c r="A626" s="4">
        <v>77.125</v>
      </c>
      <c r="B626">
        <f t="shared" si="24"/>
        <v>3.7204749552115115</v>
      </c>
      <c r="C626">
        <f>IF(A626&lt;='Set-up'!$B$9,((0.5*$B$2^2*(B626-SIN(B626)))*'Set-up'!$B$8)/(231),"")</f>
        <v>9577.077876149044</v>
      </c>
    </row>
    <row r="627" spans="1:3" ht="12">
      <c r="A627" s="4">
        <v>77.25</v>
      </c>
      <c r="B627">
        <f t="shared" si="24"/>
        <v>3.724823874375968</v>
      </c>
      <c r="C627">
        <f>IF(A627&lt;='Set-up'!$B$9,((0.5*$B$2^2*(B627-SIN(B627)))*'Set-up'!$B$8)/(231),"")</f>
        <v>9594.995450084105</v>
      </c>
    </row>
    <row r="628" spans="1:3" ht="12">
      <c r="A628" s="4">
        <v>77.375</v>
      </c>
      <c r="B628">
        <f t="shared" si="24"/>
        <v>3.729175634002419</v>
      </c>
      <c r="C628">
        <f>IF(A628&lt;='Set-up'!$B$9,((0.5*$B$2^2*(B628-SIN(B628)))*'Set-up'!$B$8)/(231),"")</f>
        <v>9612.901328947559</v>
      </c>
    </row>
    <row r="629" spans="1:3" ht="12">
      <c r="A629" s="4">
        <v>77.5</v>
      </c>
      <c r="B629">
        <f t="shared" si="24"/>
        <v>3.733530260307656</v>
      </c>
      <c r="C629">
        <f>IF(A629&lt;='Set-up'!$B$9,((0.5*$B$2^2*(B629-SIN(B629)))*'Set-up'!$B$8)/(231),"")</f>
        <v>9630.795420265644</v>
      </c>
    </row>
    <row r="630" spans="1:3" ht="12">
      <c r="A630" s="4">
        <v>77.625</v>
      </c>
      <c r="B630">
        <f t="shared" si="24"/>
        <v>3.737887779649347</v>
      </c>
      <c r="C630">
        <f>IF(A630&lt;='Set-up'!$B$9,((0.5*$B$2^2*(B630-SIN(B630)))*'Set-up'!$B$8)/(231),"")</f>
        <v>9648.677631381732</v>
      </c>
    </row>
    <row r="631" spans="1:3" ht="12">
      <c r="A631" s="4">
        <v>77.75</v>
      </c>
      <c r="B631">
        <f t="shared" si="24"/>
        <v>3.742248218527823</v>
      </c>
      <c r="C631">
        <f>IF(A631&lt;='Set-up'!$B$9,((0.5*$B$2^2*(B631-SIN(B631)))*'Set-up'!$B$8)/(231),"")</f>
        <v>9666.547869454402</v>
      </c>
    </row>
    <row r="632" spans="1:3" ht="12">
      <c r="A632" s="4">
        <v>77.875</v>
      </c>
      <c r="B632">
        <f t="shared" si="24"/>
        <v>3.7466116035878763</v>
      </c>
      <c r="C632">
        <f>IF(A632&lt;='Set-up'!$B$9,((0.5*$B$2^2*(B632-SIN(B632)))*'Set-up'!$B$8)/(231),"")</f>
        <v>9684.406041455488</v>
      </c>
    </row>
    <row r="633" spans="1:3" ht="12">
      <c r="A633" s="4">
        <v>78</v>
      </c>
      <c r="B633">
        <f t="shared" si="24"/>
        <v>3.7509779616205883</v>
      </c>
      <c r="C633">
        <f>IF(A633&lt;='Set-up'!$B$9,((0.5*$B$2^2*(B633-SIN(B633)))*'Set-up'!$B$8)/(231),"")</f>
        <v>9702.252054168137</v>
      </c>
    </row>
    <row r="634" spans="1:3" ht="12">
      <c r="A634" s="4">
        <v>78.125</v>
      </c>
      <c r="B634">
        <f t="shared" si="24"/>
        <v>3.755347319565172</v>
      </c>
      <c r="C634">
        <f>IF(A634&lt;='Set-up'!$B$9,((0.5*$B$2^2*(B634-SIN(B634)))*'Set-up'!$B$8)/(231),"")</f>
        <v>9720.085814184822</v>
      </c>
    </row>
    <row r="635" spans="1:3" ht="12">
      <c r="A635" s="4">
        <v>78.25</v>
      </c>
      <c r="B635">
        <f t="shared" si="24"/>
        <v>3.7597197045108466</v>
      </c>
      <c r="C635">
        <f>IF(A635&lt;='Set-up'!$B$9,((0.5*$B$2^2*(B635-SIN(B635)))*'Set-up'!$B$8)/(231),"")</f>
        <v>9737.907227905354</v>
      </c>
    </row>
    <row r="636" spans="1:3" ht="12">
      <c r="A636" s="4">
        <v>78.375</v>
      </c>
      <c r="B636">
        <f t="shared" si="24"/>
        <v>3.764095143698725</v>
      </c>
      <c r="C636">
        <f>IF(A636&lt;='Set-up'!$B$9,((0.5*$B$2^2*(B636-SIN(B636)))*'Set-up'!$B$8)/(231),"")</f>
        <v>9755.71620153488</v>
      </c>
    </row>
    <row r="637" spans="1:3" ht="12">
      <c r="A637" s="4">
        <v>78.5</v>
      </c>
      <c r="B637">
        <f t="shared" si="24"/>
        <v>3.7684736645237322</v>
      </c>
      <c r="C637">
        <f>IF(A637&lt;='Set-up'!$B$9,((0.5*$B$2^2*(B637-SIN(B637)))*'Set-up'!$B$8)/(231),"")</f>
        <v>9773.512641081845</v>
      </c>
    </row>
    <row r="638" spans="1:3" ht="12">
      <c r="A638" s="4">
        <v>78.625</v>
      </c>
      <c r="B638">
        <f t="shared" si="24"/>
        <v>3.772855294536545</v>
      </c>
      <c r="C638">
        <f>IF(A638&lt;='Set-up'!$B$9,((0.5*$B$2^2*(B638-SIN(B638)))*'Set-up'!$B$8)/(231),"")</f>
        <v>9791.296452355964</v>
      </c>
    </row>
    <row r="639" spans="1:3" ht="12">
      <c r="A639" s="4">
        <v>78.75</v>
      </c>
      <c r="B639">
        <f t="shared" si="24"/>
        <v>3.777240061445555</v>
      </c>
      <c r="C639">
        <f>IF(A639&lt;='Set-up'!$B$9,((0.5*$B$2^2*(B639-SIN(B639)))*'Set-up'!$B$8)/(231),"")</f>
        <v>9809.067540966154</v>
      </c>
    </row>
    <row r="640" spans="1:3" ht="12">
      <c r="A640" s="4">
        <v>78.875</v>
      </c>
      <c r="B640">
        <f t="shared" si="24"/>
        <v>3.7816279931188586</v>
      </c>
      <c r="C640">
        <f>IF(A640&lt;='Set-up'!$B$9,((0.5*$B$2^2*(B640-SIN(B640)))*'Set-up'!$B$8)/(231),"")</f>
        <v>9826.825812318451</v>
      </c>
    </row>
    <row r="641" spans="1:3" ht="12">
      <c r="A641" s="4">
        <v>79</v>
      </c>
      <c r="B641">
        <f t="shared" si="24"/>
        <v>3.78601911758627</v>
      </c>
      <c r="C641">
        <f>IF(A641&lt;='Set-up'!$B$9,((0.5*$B$2^2*(B641-SIN(B641)))*'Set-up'!$B$8)/(231),"")</f>
        <v>9844.57117161392</v>
      </c>
    </row>
    <row r="642" spans="1:3" ht="12">
      <c r="A642" s="4">
        <v>79.125</v>
      </c>
      <c r="B642">
        <f t="shared" si="24"/>
        <v>3.790413463041363</v>
      </c>
      <c r="C642">
        <f>IF(A642&lt;='Set-up'!$B$9,((0.5*$B$2^2*(B642-SIN(B642)))*'Set-up'!$B$8)/(231),"")</f>
        <v>9862.303523846547</v>
      </c>
    </row>
    <row r="643" spans="1:3" ht="12">
      <c r="A643" s="4">
        <v>79.25</v>
      </c>
      <c r="B643">
        <f t="shared" si="24"/>
        <v>3.794811057843533</v>
      </c>
      <c r="C643">
        <f>IF(A643&lt;='Set-up'!$B$9,((0.5*$B$2^2*(B643-SIN(B643)))*'Set-up'!$B$8)/(231),"")</f>
        <v>9880.022773801085</v>
      </c>
    </row>
    <row r="644" spans="1:3" ht="12">
      <c r="A644" s="4">
        <v>79.375</v>
      </c>
      <c r="B644">
        <f t="shared" si="24"/>
        <v>3.79921193052009</v>
      </c>
      <c r="C644">
        <f>IF(A644&lt;='Set-up'!$B$9,((0.5*$B$2^2*(B644-SIN(B644)))*'Set-up'!$B$8)/(231),"")</f>
        <v>9897.72882605091</v>
      </c>
    </row>
    <row r="645" spans="1:3" ht="12">
      <c r="A645" s="4">
        <v>79.5</v>
      </c>
      <c r="B645">
        <f t="shared" si="24"/>
        <v>3.8036161097683823</v>
      </c>
      <c r="C645">
        <f>IF(A645&lt;='Set-up'!$B$9,((0.5*$B$2^2*(B645-SIN(B645)))*'Set-up'!$B$8)/(231),"")</f>
        <v>9915.421584955866</v>
      </c>
    </row>
    <row r="646" spans="1:3" ht="12">
      <c r="A646" s="4">
        <v>79.625</v>
      </c>
      <c r="B646">
        <f t="shared" si="24"/>
        <v>3.8080236244579364</v>
      </c>
      <c r="C646">
        <f>IF(A646&lt;='Set-up'!$B$9,((0.5*$B$2^2*(B646-SIN(B646)))*'Set-up'!$B$8)/(231),"")</f>
        <v>9933.100954660045</v>
      </c>
    </row>
    <row r="647" spans="1:3" ht="12">
      <c r="A647" s="4">
        <v>79.75</v>
      </c>
      <c r="B647">
        <f t="shared" si="24"/>
        <v>3.8124345036326366</v>
      </c>
      <c r="C647">
        <f>IF(A647&lt;='Set-up'!$B$9,((0.5*$B$2^2*(B647-SIN(B647)))*'Set-up'!$B$8)/(231),"")</f>
        <v>9950.766839089585</v>
      </c>
    </row>
    <row r="648" spans="1:3" ht="12">
      <c r="A648" s="4">
        <v>79.875</v>
      </c>
      <c r="B648">
        <f t="shared" si="24"/>
        <v>3.8168487765129258</v>
      </c>
      <c r="C648">
        <f>IF(A648&lt;='Set-up'!$B$9,((0.5*$B$2^2*(B648-SIN(B648)))*'Set-up'!$B$8)/(231),"")</f>
        <v>9968.419141950451</v>
      </c>
    </row>
    <row r="649" spans="1:3" ht="12">
      <c r="A649" s="4">
        <v>80</v>
      </c>
      <c r="B649">
        <f aca="true" t="shared" si="25" ref="B649:B712">(ACOS(($B$2-A649)/$B$2))*2</f>
        <v>3.8212664724980367</v>
      </c>
      <c r="C649">
        <f>IF(A649&lt;='Set-up'!$B$9,((0.5*$B$2^2*(B649-SIN(B649)))*'Set-up'!$B$8)/(231),"")</f>
        <v>9986.057766726162</v>
      </c>
    </row>
    <row r="650" spans="1:3" ht="12">
      <c r="A650" s="4">
        <v>80.125</v>
      </c>
      <c r="B650">
        <f t="shared" si="25"/>
        <v>3.8256876211682567</v>
      </c>
      <c r="C650">
        <f>IF(A650&lt;='Set-up'!$B$9,((0.5*$B$2^2*(B650-SIN(B650)))*'Set-up'!$B$8)/(231),"")</f>
        <v>10003.68261667553</v>
      </c>
    </row>
    <row r="651" spans="1:3" ht="12">
      <c r="A651" s="4">
        <v>80.25</v>
      </c>
      <c r="B651">
        <f t="shared" si="25"/>
        <v>3.8301122522872144</v>
      </c>
      <c r="C651">
        <f>IF(A651&lt;='Set-up'!$B$9,((0.5*$B$2^2*(B651-SIN(B651)))*'Set-up'!$B$8)/(231),"")</f>
        <v>10021.293594830364</v>
      </c>
    </row>
    <row r="652" spans="1:3" ht="12">
      <c r="A652" s="4">
        <v>80.375</v>
      </c>
      <c r="B652">
        <f t="shared" si="25"/>
        <v>3.8345403958042064</v>
      </c>
      <c r="C652">
        <f>IF(A652&lt;='Set-up'!$B$9,((0.5*$B$2^2*(B652-SIN(B652)))*'Set-up'!$B$8)/(231),"")</f>
        <v>10038.890603993143</v>
      </c>
    </row>
    <row r="653" spans="1:3" ht="12">
      <c r="A653" s="4">
        <v>80.5</v>
      </c>
      <c r="B653">
        <f t="shared" si="25"/>
        <v>3.838972081856547</v>
      </c>
      <c r="C653">
        <f>IF(A653&lt;='Set-up'!$B$9,((0.5*$B$2^2*(B653-SIN(B653)))*'Set-up'!$B$8)/(231),"")</f>
        <v>10056.473546734695</v>
      </c>
    </row>
    <row r="654" spans="1:3" ht="12">
      <c r="A654" s="4">
        <v>80.625</v>
      </c>
      <c r="B654">
        <f t="shared" si="25"/>
        <v>3.8434073407719556</v>
      </c>
      <c r="C654">
        <f>IF(A654&lt;='Set-up'!$B$9,((0.5*$B$2^2*(B654-SIN(B654)))*'Set-up'!$B$8)/(231),"")</f>
        <v>10074.042325391825</v>
      </c>
    </row>
    <row r="655" spans="1:3" ht="12">
      <c r="A655" s="4">
        <v>80.75</v>
      </c>
      <c r="B655">
        <f t="shared" si="25"/>
        <v>3.8478462030709704</v>
      </c>
      <c r="C655">
        <f>IF(A655&lt;='Set-up'!$B$9,((0.5*$B$2^2*(B655-SIN(B655)))*'Set-up'!$B$8)/(231),"")</f>
        <v>10091.596842064931</v>
      </c>
    </row>
    <row r="656" spans="1:3" ht="12">
      <c r="A656" s="4">
        <v>80.875</v>
      </c>
      <c r="B656">
        <f t="shared" si="25"/>
        <v>3.852288699469402</v>
      </c>
      <c r="C656">
        <f>IF(A656&lt;='Set-up'!$B$9,((0.5*$B$2^2*(B656-SIN(B656)))*'Set-up'!$B$8)/(231),"")</f>
        <v>10109.136998615615</v>
      </c>
    </row>
    <row r="657" spans="1:3" ht="12">
      <c r="A657" s="4">
        <v>81</v>
      </c>
      <c r="B657">
        <f t="shared" si="25"/>
        <v>3.8567348608808136</v>
      </c>
      <c r="C657">
        <f>IF(A657&lt;='Set-up'!$B$9,((0.5*$B$2^2*(B657-SIN(B657)))*'Set-up'!$B$8)/(231),"")</f>
        <v>10126.662696664222</v>
      </c>
    </row>
    <row r="658" spans="1:3" ht="12">
      <c r="A658" s="4">
        <v>81.125</v>
      </c>
      <c r="B658">
        <f t="shared" si="25"/>
        <v>3.8611847184190395</v>
      </c>
      <c r="C658">
        <f>IF(A658&lt;='Set-up'!$B$9,((0.5*$B$2^2*(B658-SIN(B658)))*'Set-up'!$B$8)/(231),"")</f>
        <v>10144.173837587427</v>
      </c>
    </row>
    <row r="659" spans="1:3" ht="12">
      <c r="A659" s="4">
        <v>81.25</v>
      </c>
      <c r="B659">
        <f t="shared" si="25"/>
        <v>3.8656383034007376</v>
      </c>
      <c r="C659">
        <f>IF(A659&lt;='Set-up'!$B$9,((0.5*$B$2^2*(B659-SIN(B659)))*'Set-up'!$B$8)/(231),"")</f>
        <v>10161.670322515727</v>
      </c>
    </row>
    <row r="660" spans="1:3" ht="12">
      <c r="A660" s="4">
        <v>81.375</v>
      </c>
      <c r="B660">
        <f t="shared" si="25"/>
        <v>3.8700956473479735</v>
      </c>
      <c r="C660">
        <f>IF(A660&lt;='Set-up'!$B$9,((0.5*$B$2^2*(B660-SIN(B660)))*'Set-up'!$B$8)/(231),"")</f>
        <v>10179.15205233096</v>
      </c>
    </row>
    <row r="661" spans="1:3" ht="12">
      <c r="A661" s="4">
        <v>81.5</v>
      </c>
      <c r="B661">
        <f t="shared" si="25"/>
        <v>3.8745567819908486</v>
      </c>
      <c r="C661">
        <f>IF(A661&lt;='Set-up'!$B$9,((0.5*$B$2^2*(B661-SIN(B661)))*'Set-up'!$B$8)/(231),"")</f>
        <v>10196.618927663774</v>
      </c>
    </row>
    <row r="662" spans="1:3" ht="12">
      <c r="A662" s="4">
        <v>81.625</v>
      </c>
      <c r="B662">
        <f t="shared" si="25"/>
        <v>3.8790217392701547</v>
      </c>
      <c r="C662">
        <f>IF(A662&lt;='Set-up'!$B$9,((0.5*$B$2^2*(B662-SIN(B662)))*'Set-up'!$B$8)/(231),"")</f>
        <v>10214.070848891071</v>
      </c>
    </row>
    <row r="663" spans="1:3" ht="12">
      <c r="A663" s="4">
        <v>81.75</v>
      </c>
      <c r="B663">
        <f t="shared" si="25"/>
        <v>3.8834905513400737</v>
      </c>
      <c r="C663">
        <f>IF(A663&lt;='Set-up'!$B$9,((0.5*$B$2^2*(B663-SIN(B663)))*'Set-up'!$B$8)/(231),"")</f>
        <v>10231.507716133448</v>
      </c>
    </row>
    <row r="664" spans="1:3" ht="12">
      <c r="A664" s="4">
        <v>81.875</v>
      </c>
      <c r="B664">
        <f t="shared" si="25"/>
        <v>3.8879632505709116</v>
      </c>
      <c r="C664">
        <f>IF(A664&lt;='Set-up'!$B$9,((0.5*$B$2^2*(B664-SIN(B664)))*'Set-up'!$B$8)/(231),"")</f>
        <v>10248.929429252576</v>
      </c>
    </row>
    <row r="665" spans="1:3" ht="12">
      <c r="A665" s="4">
        <v>82</v>
      </c>
      <c r="B665">
        <f t="shared" si="25"/>
        <v>3.892439869551872</v>
      </c>
      <c r="C665">
        <f>IF(A665&lt;='Set-up'!$B$9,((0.5*$B$2^2*(B665-SIN(B665)))*'Set-up'!$B$8)/(231),"")</f>
        <v>10266.335887848587</v>
      </c>
    </row>
    <row r="666" spans="1:3" ht="12">
      <c r="A666" s="4">
        <v>82.125</v>
      </c>
      <c r="B666">
        <f t="shared" si="25"/>
        <v>3.8969204410938687</v>
      </c>
      <c r="C666">
        <f>IF(A666&lt;='Set-up'!$B$9,((0.5*$B$2^2*(B666-SIN(B666)))*'Set-up'!$B$8)/(231),"")</f>
        <v>10283.72699125742</v>
      </c>
    </row>
    <row r="667" spans="1:3" ht="12">
      <c r="A667" s="4">
        <v>82.25</v>
      </c>
      <c r="B667">
        <f t="shared" si="25"/>
        <v>3.9014049982323797</v>
      </c>
      <c r="C667">
        <f>IF(A667&lt;='Set-up'!$B$9,((0.5*$B$2^2*(B667-SIN(B667)))*'Set-up'!$B$8)/(231),"")</f>
        <v>10301.10263854813</v>
      </c>
    </row>
    <row r="668" spans="1:3" ht="12">
      <c r="A668" s="4">
        <v>82.375</v>
      </c>
      <c r="B668">
        <f t="shared" si="25"/>
        <v>3.905893574230338</v>
      </c>
      <c r="C668">
        <f>IF(A668&lt;='Set-up'!$B$9,((0.5*$B$2^2*(B668-SIN(B668)))*'Set-up'!$B$8)/(231),"")</f>
        <v>10318.46272852019</v>
      </c>
    </row>
    <row r="669" spans="1:3" ht="12">
      <c r="A669" s="4">
        <v>82.5</v>
      </c>
      <c r="B669">
        <f t="shared" si="25"/>
        <v>3.9103862025810714</v>
      </c>
      <c r="C669">
        <f>IF(A669&lt;='Set-up'!$B$9,((0.5*$B$2^2*(B669-SIN(B669)))*'Set-up'!$B$8)/(231),"")</f>
        <v>10335.807159700766</v>
      </c>
    </row>
    <row r="670" spans="1:3" ht="12">
      <c r="A670" s="4">
        <v>82.625</v>
      </c>
      <c r="B670">
        <f t="shared" si="25"/>
        <v>3.9148829170112758</v>
      </c>
      <c r="C670">
        <f>IF(A670&lt;='Set-up'!$B$9,((0.5*$B$2^2*(B670-SIN(B670)))*'Set-up'!$B$8)/(231),"")</f>
        <v>10353.135830341913</v>
      </c>
    </row>
    <row r="671" spans="1:3" ht="12">
      <c r="A671" s="4">
        <v>82.75</v>
      </c>
      <c r="B671">
        <f t="shared" si="25"/>
        <v>3.9193837514840393</v>
      </c>
      <c r="C671">
        <f>IF(A671&lt;='Set-up'!$B$9,((0.5*$B$2^2*(B671-SIN(B671)))*'Set-up'!$B$8)/(231),"")</f>
        <v>10370.448638417838</v>
      </c>
    </row>
    <row r="672" spans="1:3" ht="12">
      <c r="A672" s="4">
        <v>82.875</v>
      </c>
      <c r="B672">
        <f t="shared" si="25"/>
        <v>3.923888740201905</v>
      </c>
      <c r="C672">
        <f>IF(A672&lt;='Set-up'!$B$9,((0.5*$B$2^2*(B672-SIN(B672)))*'Set-up'!$B$8)/(231),"")</f>
        <v>10387.74548162203</v>
      </c>
    </row>
    <row r="673" spans="1:3" ht="12">
      <c r="A673" s="4">
        <v>83</v>
      </c>
      <c r="B673">
        <f t="shared" si="25"/>
        <v>3.928397917609982</v>
      </c>
      <c r="C673">
        <f>IF(A673&lt;='Set-up'!$B$9,((0.5*$B$2^2*(B673-SIN(B673)))*'Set-up'!$B$8)/(231),"")</f>
        <v>10405.026257364441</v>
      </c>
    </row>
    <row r="674" spans="1:3" ht="12">
      <c r="A674" s="4">
        <v>83.125</v>
      </c>
      <c r="B674">
        <f t="shared" si="25"/>
        <v>3.9329113183991007</v>
      </c>
      <c r="C674">
        <f>IF(A674&lt;='Set-up'!$B$9,((0.5*$B$2^2*(B674-SIN(B674)))*'Set-up'!$B$8)/(231),"")</f>
        <v>10422.29086276859</v>
      </c>
    </row>
    <row r="675" spans="1:3" ht="12">
      <c r="A675" s="4">
        <v>83.25</v>
      </c>
      <c r="B675">
        <f t="shared" si="25"/>
        <v>3.937428977509014</v>
      </c>
      <c r="C675">
        <f>IF(A675&lt;='Set-up'!$B$9,((0.5*$B$2^2*(B675-SIN(B675)))*'Set-up'!$B$8)/(231),"")</f>
        <v>10439.539194668649</v>
      </c>
    </row>
    <row r="676" spans="1:3" ht="12">
      <c r="A676" s="4">
        <v>83.375</v>
      </c>
      <c r="B676">
        <f t="shared" si="25"/>
        <v>3.9419509301316467</v>
      </c>
      <c r="C676">
        <f>IF(A676&lt;='Set-up'!$B$9,((0.5*$B$2^2*(B676-SIN(B676)))*'Set-up'!$B$8)/(231),"")</f>
        <v>10456.771149606515</v>
      </c>
    </row>
    <row r="677" spans="1:3" ht="12">
      <c r="A677" s="4">
        <v>83.5</v>
      </c>
      <c r="B677">
        <f t="shared" si="25"/>
        <v>3.946477211714396</v>
      </c>
      <c r="C677">
        <f>IF(A677&lt;='Set-up'!$B$9,((0.5*$B$2^2*(B677-SIN(B677)))*'Set-up'!$B$8)/(231),"")</f>
        <v>10473.986623828823</v>
      </c>
    </row>
    <row r="678" spans="1:3" ht="12">
      <c r="A678" s="4">
        <v>83.625</v>
      </c>
      <c r="B678">
        <f t="shared" si="25"/>
        <v>3.9510078579634733</v>
      </c>
      <c r="C678">
        <f>IF(A678&lt;='Set-up'!$B$9,((0.5*$B$2^2*(B678-SIN(B678)))*'Set-up'!$B$8)/(231),"")</f>
        <v>10491.185513283948</v>
      </c>
    </row>
    <row r="679" spans="1:3" ht="12">
      <c r="A679" s="4">
        <v>83.75</v>
      </c>
      <c r="B679">
        <f t="shared" si="25"/>
        <v>3.955542904847307</v>
      </c>
      <c r="C679">
        <f>IF(A679&lt;='Set-up'!$B$9,((0.5*$B$2^2*(B679-SIN(B679)))*'Set-up'!$B$8)/(231),"")</f>
        <v>10508.367713618956</v>
      </c>
    </row>
    <row r="680" spans="1:3" ht="12">
      <c r="A680" s="4">
        <v>83.875</v>
      </c>
      <c r="B680">
        <f t="shared" si="25"/>
        <v>3.9600823885999876</v>
      </c>
      <c r="C680">
        <f>IF(A680&lt;='Set-up'!$B$9,((0.5*$B$2^2*(B680-SIN(B680)))*'Set-up'!$B$8)/(231),"")</f>
        <v>10525.533120176544</v>
      </c>
    </row>
    <row r="681" spans="1:3" ht="12">
      <c r="A681" s="4">
        <v>84</v>
      </c>
      <c r="B681">
        <f t="shared" si="25"/>
        <v>3.9646263457247692</v>
      </c>
      <c r="C681">
        <f>IF(A681&lt;='Set-up'!$B$9,((0.5*$B$2^2*(B681-SIN(B681)))*'Set-up'!$B$8)/(231),"")</f>
        <v>10542.681627991939</v>
      </c>
    </row>
    <row r="682" spans="1:3" ht="12">
      <c r="A682" s="4">
        <v>84.125</v>
      </c>
      <c r="B682">
        <f t="shared" si="25"/>
        <v>3.969174812997623</v>
      </c>
      <c r="C682">
        <f>IF(A682&lt;='Set-up'!$B$9,((0.5*$B$2^2*(B682-SIN(B682)))*'Set-up'!$B$8)/(231),"")</f>
        <v>10559.813131789733</v>
      </c>
    </row>
    <row r="683" spans="1:3" ht="12">
      <c r="A683" s="4">
        <v>84.25</v>
      </c>
      <c r="B683">
        <f t="shared" si="25"/>
        <v>3.9737278274708476</v>
      </c>
      <c r="C683">
        <f>IF(A683&lt;='Set-up'!$B$9,((0.5*$B$2^2*(B683-SIN(B683)))*'Set-up'!$B$8)/(231),"")</f>
        <v>10576.927525980745</v>
      </c>
    </row>
    <row r="684" spans="1:3" ht="12">
      <c r="A684" s="4">
        <v>84.375</v>
      </c>
      <c r="B684">
        <f t="shared" si="25"/>
        <v>3.9782854264767296</v>
      </c>
      <c r="C684">
        <f>IF(A684&lt;='Set-up'!$B$9,((0.5*$B$2^2*(B684-SIN(B684)))*'Set-up'!$B$8)/(231),"")</f>
        <v>10594.024704658788</v>
      </c>
    </row>
    <row r="685" spans="1:3" ht="12">
      <c r="A685" s="4">
        <v>84.5</v>
      </c>
      <c r="B685">
        <f t="shared" si="25"/>
        <v>3.9828476476312638</v>
      </c>
      <c r="C685">
        <f>IF(A685&lt;='Set-up'!$B$9,((0.5*$B$2^2*(B685-SIN(B685)))*'Set-up'!$B$8)/(231),"")</f>
        <v>10611.104561597436</v>
      </c>
    </row>
    <row r="686" spans="1:3" ht="12">
      <c r="A686" s="4">
        <v>84.625</v>
      </c>
      <c r="B686">
        <f t="shared" si="25"/>
        <v>3.9874145288379337</v>
      </c>
      <c r="C686">
        <f>IF(A686&lt;='Set-up'!$B$9,((0.5*$B$2^2*(B686-SIN(B686)))*'Set-up'!$B$8)/(231),"")</f>
        <v>10628.166990246733</v>
      </c>
    </row>
    <row r="687" spans="1:3" ht="12">
      <c r="A687" s="4">
        <v>84.75</v>
      </c>
      <c r="B687">
        <f t="shared" si="25"/>
        <v>3.9919861082915435</v>
      </c>
      <c r="C687">
        <f>IF(A687&lt;='Set-up'!$B$9,((0.5*$B$2^2*(B687-SIN(B687)))*'Set-up'!$B$8)/(231),"")</f>
        <v>10645.211883729888</v>
      </c>
    </row>
    <row r="688" spans="1:3" ht="12">
      <c r="A688" s="4">
        <v>84.875</v>
      </c>
      <c r="B688">
        <f t="shared" si="25"/>
        <v>3.9965624244821156</v>
      </c>
      <c r="C688">
        <f>IF(A688&lt;='Set-up'!$B$9,((0.5*$B$2^2*(B688-SIN(B688)))*'Set-up'!$B$8)/(231),"")</f>
        <v>10662.23913483991</v>
      </c>
    </row>
    <row r="689" spans="1:3" ht="12">
      <c r="A689" s="4">
        <v>85</v>
      </c>
      <c r="B689">
        <f t="shared" si="25"/>
        <v>4.001143516198849</v>
      </c>
      <c r="C689">
        <f>IF(A689&lt;='Set-up'!$B$9,((0.5*$B$2^2*(B689-SIN(B689)))*'Set-up'!$B$8)/(231),"")</f>
        <v>10679.24863603623</v>
      </c>
    </row>
    <row r="690" spans="1:3" ht="12">
      <c r="A690" s="4">
        <v>85.125</v>
      </c>
      <c r="B690">
        <f t="shared" si="25"/>
        <v>4.0057294225341336</v>
      </c>
      <c r="C690">
        <f>IF(A690&lt;='Set-up'!$B$9,((0.5*$B$2^2*(B690-SIN(B690)))*'Set-up'!$B$8)/(231),"")</f>
        <v>10696.240279441241</v>
      </c>
    </row>
    <row r="691" spans="1:3" ht="12">
      <c r="A691" s="4">
        <v>85.25</v>
      </c>
      <c r="B691">
        <f t="shared" si="25"/>
        <v>4.010320182887639</v>
      </c>
      <c r="C691">
        <f>IF(A691&lt;='Set-up'!$B$9,((0.5*$B$2^2*(B691-SIN(B691)))*'Set-up'!$B$8)/(231),"")</f>
        <v>10713.21395683687</v>
      </c>
    </row>
    <row r="692" spans="1:3" ht="12">
      <c r="A692" s="4">
        <v>85.375</v>
      </c>
      <c r="B692">
        <f t="shared" si="25"/>
        <v>4.014915836970457</v>
      </c>
      <c r="C692">
        <f>IF(A692&lt;='Set-up'!$B$9,((0.5*$B$2^2*(B692-SIN(B692)))*'Set-up'!$B$8)/(231),"")</f>
        <v>10730.169559661015</v>
      </c>
    </row>
    <row r="693" spans="1:3" ht="12">
      <c r="A693" s="4">
        <v>85.5</v>
      </c>
      <c r="B693">
        <f t="shared" si="25"/>
        <v>4.019516424809314</v>
      </c>
      <c r="C693">
        <f>IF(A693&lt;='Set-up'!$B$9,((0.5*$B$2^2*(B693-SIN(B693)))*'Set-up'!$B$8)/(231),"")</f>
        <v>10747.106979004035</v>
      </c>
    </row>
    <row r="694" spans="1:3" ht="12">
      <c r="A694" s="4">
        <v>85.625</v>
      </c>
      <c r="B694">
        <f t="shared" si="25"/>
        <v>4.024121986750859</v>
      </c>
      <c r="C694">
        <f>IF(A694&lt;='Set-up'!$B$9,((0.5*$B$2^2*(B694-SIN(B694)))*'Set-up'!$B$8)/(231),"")</f>
        <v>10764.026105605155</v>
      </c>
    </row>
    <row r="695" spans="1:3" ht="12">
      <c r="A695" s="4">
        <v>85.75</v>
      </c>
      <c r="B695">
        <f t="shared" si="25"/>
        <v>4.0287325634660025</v>
      </c>
      <c r="C695">
        <f>IF(A695&lt;='Set-up'!$B$9,((0.5*$B$2^2*(B695-SIN(B695)))*'Set-up'!$B$8)/(231),"")</f>
        <v>10780.926829848795</v>
      </c>
    </row>
    <row r="696" spans="1:3" ht="12">
      <c r="A696" s="4">
        <v>85.875</v>
      </c>
      <c r="B696">
        <f t="shared" si="25"/>
        <v>4.033348195954343</v>
      </c>
      <c r="C696">
        <f>IF(A696&lt;='Set-up'!$B$9,((0.5*$B$2^2*(B696-SIN(B696)))*'Set-up'!$B$8)/(231),"")</f>
        <v>10797.80904176093</v>
      </c>
    </row>
    <row r="697" spans="1:3" ht="12">
      <c r="A697" s="4">
        <v>86</v>
      </c>
      <c r="B697">
        <f t="shared" si="25"/>
        <v>4.037968925548656</v>
      </c>
      <c r="C697">
        <f>IF(A697&lt;='Set-up'!$B$9,((0.5*$B$2^2*(B697-SIN(B697)))*'Set-up'!$B$8)/(231),"")</f>
        <v>10814.672631005351</v>
      </c>
    </row>
    <row r="698" spans="1:3" ht="12">
      <c r="A698" s="4">
        <v>86.125</v>
      </c>
      <c r="B698">
        <f t="shared" si="25"/>
        <v>4.0425947939194575</v>
      </c>
      <c r="C698">
        <f>IF(A698&lt;='Set-up'!$B$9,((0.5*$B$2^2*(B698-SIN(B698)))*'Set-up'!$B$8)/(231),"")</f>
        <v>10831.517486879911</v>
      </c>
    </row>
    <row r="699" spans="1:3" ht="12">
      <c r="A699" s="4">
        <v>86.25</v>
      </c>
      <c r="B699">
        <f t="shared" si="25"/>
        <v>4.047225843079644</v>
      </c>
      <c r="C699">
        <f>IF(A699&lt;='Set-up'!$B$9,((0.5*$B$2^2*(B699-SIN(B699)))*'Set-up'!$B$8)/(231),"")</f>
        <v>10848.343498312704</v>
      </c>
    </row>
    <row r="700" spans="1:3" ht="12">
      <c r="A700" s="4">
        <v>86.375</v>
      </c>
      <c r="B700">
        <f t="shared" si="25"/>
        <v>4.051862115389206</v>
      </c>
      <c r="C700">
        <f>IF(A700&lt;='Set-up'!$B$9,((0.5*$B$2^2*(B700-SIN(B700)))*'Set-up'!$B$8)/(231),"")</f>
        <v>10865.150553858213</v>
      </c>
    </row>
    <row r="701" spans="1:3" ht="12">
      <c r="A701" s="4">
        <v>86.5</v>
      </c>
      <c r="B701">
        <f t="shared" si="25"/>
        <v>4.056503653560017</v>
      </c>
      <c r="C701">
        <f>IF(A701&lt;='Set-up'!$B$9,((0.5*$B$2^2*(B701-SIN(B701)))*'Set-up'!$B$8)/(231),"")</f>
        <v>10881.938541693415</v>
      </c>
    </row>
    <row r="702" spans="1:3" ht="12">
      <c r="A702" s="4">
        <v>86.625</v>
      </c>
      <c r="B702">
        <f t="shared" si="25"/>
        <v>4.0611505006607125</v>
      </c>
      <c r="C702">
        <f>IF(A702&lt;='Set-up'!$B$9,((0.5*$B$2^2*(B702-SIN(B702)))*'Set-up'!$B$8)/(231),"")</f>
        <v>10898.707349613818</v>
      </c>
    </row>
    <row r="703" spans="1:3" ht="12">
      <c r="A703" s="4">
        <v>86.75</v>
      </c>
      <c r="B703">
        <f t="shared" si="25"/>
        <v>4.065802700121637</v>
      </c>
      <c r="C703">
        <f>IF(A703&lt;='Set-up'!$B$9,((0.5*$B$2^2*(B703-SIN(B703)))*'Set-up'!$B$8)/(231),"")</f>
        <v>10915.456865029486</v>
      </c>
    </row>
    <row r="704" spans="1:3" ht="12">
      <c r="A704" s="4">
        <v>86.875</v>
      </c>
      <c r="B704">
        <f t="shared" si="25"/>
        <v>4.070460295739877</v>
      </c>
      <c r="C704">
        <f>IF(A704&lt;='Set-up'!$B$9,((0.5*$B$2^2*(B704-SIN(B704)))*'Set-up'!$B$8)/(231),"")</f>
        <v>10932.186974960958</v>
      </c>
    </row>
    <row r="705" spans="1:3" ht="12">
      <c r="A705" s="4">
        <v>87</v>
      </c>
      <c r="B705">
        <f t="shared" si="25"/>
        <v>4.075123331684386</v>
      </c>
      <c r="C705">
        <f>IF(A705&lt;='Set-up'!$B$9,((0.5*$B$2^2*(B705-SIN(B705)))*'Set-up'!$B$8)/(231),"")</f>
        <v>10948.897566035192</v>
      </c>
    </row>
    <row r="706" spans="1:3" ht="12">
      <c r="A706" s="4">
        <v>87.125</v>
      </c>
      <c r="B706">
        <f t="shared" si="25"/>
        <v>4.079791852501186</v>
      </c>
      <c r="C706">
        <f>IF(A706&lt;='Set-up'!$B$9,((0.5*$B$2^2*(B706-SIN(B706)))*'Set-up'!$B$8)/(231),"")</f>
        <v>10965.58852448139</v>
      </c>
    </row>
    <row r="707" spans="1:3" ht="12">
      <c r="A707" s="4">
        <v>87.25</v>
      </c>
      <c r="B707">
        <f t="shared" si="25"/>
        <v>4.084465903118662</v>
      </c>
      <c r="C707">
        <f>IF(A707&lt;='Set-up'!$B$9,((0.5*$B$2^2*(B707-SIN(B707)))*'Set-up'!$B$8)/(231),"")</f>
        <v>10982.259736126813</v>
      </c>
    </row>
    <row r="708" spans="1:3" ht="12">
      <c r="A708" s="4">
        <v>87.375</v>
      </c>
      <c r="B708">
        <f t="shared" si="25"/>
        <v>4.089145528852946</v>
      </c>
      <c r="C708">
        <f>IF(A708&lt;='Set-up'!$B$9,((0.5*$B$2^2*(B708-SIN(B708)))*'Set-up'!$B$8)/(231),"")</f>
        <v>10998.911086392538</v>
      </c>
    </row>
    <row r="709" spans="1:3" ht="12">
      <c r="A709" s="4">
        <v>87.5</v>
      </c>
      <c r="B709">
        <f t="shared" si="25"/>
        <v>4.093830775413386</v>
      </c>
      <c r="C709">
        <f>IF(A709&lt;='Set-up'!$B$9,((0.5*$B$2^2*(B709-SIN(B709)))*'Set-up'!$B$8)/(231),"")</f>
        <v>11015.542460289133</v>
      </c>
    </row>
    <row r="710" spans="1:3" ht="12">
      <c r="A710" s="4">
        <v>87.625</v>
      </c>
      <c r="B710">
        <f t="shared" si="25"/>
        <v>4.098521688908123</v>
      </c>
      <c r="C710">
        <f>IF(A710&lt;='Set-up'!$B$9,((0.5*$B$2^2*(B710-SIN(B710)))*'Set-up'!$B$8)/(231),"")</f>
        <v>11032.153742412322</v>
      </c>
    </row>
    <row r="711" spans="1:3" ht="12">
      <c r="A711" s="4">
        <v>87.75</v>
      </c>
      <c r="B711">
        <f t="shared" si="25"/>
        <v>4.10321831584975</v>
      </c>
      <c r="C711">
        <f>IF(A711&lt;='Set-up'!$B$9,((0.5*$B$2^2*(B711-SIN(B711)))*'Set-up'!$B$8)/(231),"")</f>
        <v>11048.74481693856</v>
      </c>
    </row>
    <row r="712" spans="1:3" ht="12">
      <c r="A712" s="4">
        <v>87.875</v>
      </c>
      <c r="B712">
        <f t="shared" si="25"/>
        <v>4.107920703161073</v>
      </c>
      <c r="C712">
        <f>IF(A712&lt;='Set-up'!$B$9,((0.5*$B$2^2*(B712-SIN(B712)))*'Set-up'!$B$8)/(231),"")</f>
        <v>11065.315567620572</v>
      </c>
    </row>
    <row r="713" spans="1:3" ht="12">
      <c r="A713" s="4">
        <v>88</v>
      </c>
      <c r="B713">
        <f aca="true" t="shared" si="26" ref="B713:B776">(ACOS(($B$2-A713)/$B$2))*2</f>
        <v>4.112628898180976</v>
      </c>
      <c r="C713">
        <f>IF(A713&lt;='Set-up'!$B$9,((0.5*$B$2^2*(B713-SIN(B713)))*'Set-up'!$B$8)/(231),"")</f>
        <v>11081.865877782828</v>
      </c>
    </row>
    <row r="714" spans="1:3" ht="12">
      <c r="A714" s="4">
        <v>88.125</v>
      </c>
      <c r="B714">
        <f t="shared" si="26"/>
        <v>4.117342948670379</v>
      </c>
      <c r="C714">
        <f>IF(A714&lt;='Set-up'!$B$9,((0.5*$B$2^2*(B714-SIN(B714)))*'Set-up'!$B$8)/(231),"")</f>
        <v>11098.39563031695</v>
      </c>
    </row>
    <row r="715" spans="1:3" ht="12">
      <c r="A715" s="4">
        <v>88.25</v>
      </c>
      <c r="B715">
        <f t="shared" si="26"/>
        <v>4.122062902818313</v>
      </c>
      <c r="C715">
        <f>IF(A715&lt;='Set-up'!$B$9,((0.5*$B$2^2*(B715-SIN(B715)))*'Set-up'!$B$8)/(231),"")</f>
        <v>11114.904707677082</v>
      </c>
    </row>
    <row r="716" spans="1:3" ht="12">
      <c r="A716" s="4">
        <v>88.375</v>
      </c>
      <c r="B716">
        <f t="shared" si="26"/>
        <v>4.126788809248089</v>
      </c>
      <c r="C716">
        <f>IF(A716&lt;='Set-up'!$B$9,((0.5*$B$2^2*(B716-SIN(B716)))*'Set-up'!$B$8)/(231),"")</f>
        <v>11131.392991875187</v>
      </c>
    </row>
    <row r="717" spans="1:3" ht="12">
      <c r="A717" s="4">
        <v>88.5</v>
      </c>
      <c r="B717">
        <f t="shared" si="26"/>
        <v>4.131520717023582</v>
      </c>
      <c r="C717">
        <f>IF(A717&lt;='Set-up'!$B$9,((0.5*$B$2^2*(B717-SIN(B717)))*'Set-up'!$B$8)/(231),"")</f>
        <v>11147.860364476273</v>
      </c>
    </row>
    <row r="718" spans="1:3" ht="12">
      <c r="A718" s="4">
        <v>88.625</v>
      </c>
      <c r="B718">
        <f t="shared" si="26"/>
        <v>4.136258675655626</v>
      </c>
      <c r="C718">
        <f>IF(A718&lt;='Set-up'!$B$9,((0.5*$B$2^2*(B718-SIN(B718)))*'Set-up'!$B$8)/(231),"")</f>
        <v>11164.30670659359</v>
      </c>
    </row>
    <row r="719" spans="1:3" ht="12">
      <c r="A719" s="4">
        <v>88.75</v>
      </c>
      <c r="B719">
        <f t="shared" si="26"/>
        <v>4.141002735108522</v>
      </c>
      <c r="C719">
        <f>IF(A719&lt;='Set-up'!$B$9,((0.5*$B$2^2*(B719-SIN(B719)))*'Set-up'!$B$8)/(231),"")</f>
        <v>11180.7318988837</v>
      </c>
    </row>
    <row r="720" spans="1:3" ht="12">
      <c r="A720" s="4">
        <v>88.875</v>
      </c>
      <c r="B720">
        <f t="shared" si="26"/>
        <v>4.1457529458066595</v>
      </c>
      <c r="C720">
        <f>IF(A720&lt;='Set-up'!$B$9,((0.5*$B$2^2*(B720-SIN(B720)))*'Set-up'!$B$8)/(231),"")</f>
        <v>11197.135821541566</v>
      </c>
    </row>
    <row r="721" spans="1:3" ht="12">
      <c r="A721" s="4">
        <v>89</v>
      </c>
      <c r="B721">
        <f t="shared" si="26"/>
        <v>4.150509358641265</v>
      </c>
      <c r="C721">
        <f>IF(A721&lt;='Set-up'!$B$9,((0.5*$B$2^2*(B721-SIN(B721)))*'Set-up'!$B$8)/(231),"")</f>
        <v>11213.518354295524</v>
      </c>
    </row>
    <row r="722" spans="1:3" ht="12">
      <c r="A722" s="4">
        <v>89.125</v>
      </c>
      <c r="B722">
        <f t="shared" si="26"/>
        <v>4.155272024977259</v>
      </c>
      <c r="C722">
        <f>IF(A722&lt;='Set-up'!$B$9,((0.5*$B$2^2*(B722-SIN(B722)))*'Set-up'!$B$8)/(231),"")</f>
        <v>11229.879376402174</v>
      </c>
    </row>
    <row r="723" spans="1:3" ht="12">
      <c r="A723" s="4">
        <v>89.25</v>
      </c>
      <c r="B723">
        <f t="shared" si="26"/>
        <v>4.160040996660251</v>
      </c>
      <c r="C723">
        <f>IF(A723&lt;='Set-up'!$B$9,((0.5*$B$2^2*(B723-SIN(B723)))*'Set-up'!$B$8)/(231),"")</f>
        <v>11246.21876664125</v>
      </c>
    </row>
    <row r="724" spans="1:3" ht="12">
      <c r="A724" s="4">
        <v>89.375</v>
      </c>
      <c r="B724">
        <f t="shared" si="26"/>
        <v>4.164816326023651</v>
      </c>
      <c r="C724">
        <f>IF(A724&lt;='Set-up'!$B$9,((0.5*$B$2^2*(B724-SIN(B724)))*'Set-up'!$B$8)/(231),"")</f>
        <v>11262.536403310392</v>
      </c>
    </row>
    <row r="725" spans="1:3" ht="12">
      <c r="A725" s="4">
        <v>89.5</v>
      </c>
      <c r="B725">
        <f t="shared" si="26"/>
        <v>4.169598065895916</v>
      </c>
      <c r="C725">
        <f>IF(A725&lt;='Set-up'!$B$9,((0.5*$B$2^2*(B725-SIN(B725)))*'Set-up'!$B$8)/(231),"")</f>
        <v>11278.832164219846</v>
      </c>
    </row>
    <row r="726" spans="1:3" ht="12">
      <c r="A726" s="4">
        <v>89.625</v>
      </c>
      <c r="B726">
        <f t="shared" si="26"/>
        <v>4.174386269607927</v>
      </c>
      <c r="C726">
        <f>IF(A726&lt;='Set-up'!$B$9,((0.5*$B$2^2*(B726-SIN(B726)))*'Set-up'!$B$8)/(231),"")</f>
        <v>11295.105926687093</v>
      </c>
    </row>
    <row r="727" spans="1:3" ht="12">
      <c r="A727" s="4">
        <v>89.75</v>
      </c>
      <c r="B727">
        <f t="shared" si="26"/>
        <v>4.179180991000504</v>
      </c>
      <c r="C727">
        <f>IF(A727&lt;='Set-up'!$B$9,((0.5*$B$2^2*(B727-SIN(B727)))*'Set-up'!$B$8)/(231),"")</f>
        <v>11311.35756753143</v>
      </c>
    </row>
    <row r="728" spans="1:3" ht="12">
      <c r="A728" s="4">
        <v>89.875</v>
      </c>
      <c r="B728">
        <f t="shared" si="26"/>
        <v>4.18398228443206</v>
      </c>
      <c r="C728">
        <f>IF(A728&lt;='Set-up'!$B$9,((0.5*$B$2^2*(B728-SIN(B728)))*'Set-up'!$B$8)/(231),"")</f>
        <v>11327.58696306844</v>
      </c>
    </row>
    <row r="729" spans="1:3" ht="12">
      <c r="A729" s="4">
        <v>90</v>
      </c>
      <c r="B729">
        <f t="shared" si="26"/>
        <v>4.188790204786391</v>
      </c>
      <c r="C729">
        <f>IF(A729&lt;='Set-up'!$B$9,((0.5*$B$2^2*(B729-SIN(B729)))*'Set-up'!$B$8)/(231),"")</f>
        <v>11343.793989104408</v>
      </c>
    </row>
    <row r="730" spans="1:3" ht="12">
      <c r="A730" s="4">
        <v>90.125</v>
      </c>
      <c r="B730">
        <f t="shared" si="26"/>
        <v>4.19360480748062</v>
      </c>
      <c r="C730">
        <f>IF(A730&lt;='Set-up'!$B$9,((0.5*$B$2^2*(B730-SIN(B730)))*'Set-up'!$B$8)/(231),"")</f>
        <v>11359.97852093065</v>
      </c>
    </row>
    <row r="731" spans="1:3" ht="12">
      <c r="A731" s="4">
        <v>90.25</v>
      </c>
      <c r="B731">
        <f t="shared" si="26"/>
        <v>4.198426148473286</v>
      </c>
      <c r="C731">
        <f>IF(A731&lt;='Set-up'!$B$9,((0.5*$B$2^2*(B731-SIN(B731)))*'Set-up'!$B$8)/(231),"")</f>
        <v>11376.140433317776</v>
      </c>
    </row>
    <row r="732" spans="1:3" ht="12">
      <c r="A732" s="4">
        <v>90.375</v>
      </c>
      <c r="B732">
        <f t="shared" si="26"/>
        <v>4.2032542842725835</v>
      </c>
      <c r="C732">
        <f>IF(A732&lt;='Set-up'!$B$9,((0.5*$B$2^2*(B732-SIN(B732)))*'Set-up'!$B$8)/(231),"")</f>
        <v>11392.279600509859</v>
      </c>
    </row>
    <row r="733" spans="1:3" ht="12">
      <c r="A733" s="4">
        <v>90.5</v>
      </c>
      <c r="B733">
        <f t="shared" si="26"/>
        <v>4.208089271944759</v>
      </c>
      <c r="C733">
        <f>IF(A733&lt;='Set-up'!$B$9,((0.5*$B$2^2*(B733-SIN(B733)))*'Set-up'!$B$8)/(231),"")</f>
        <v>11408.39589621851</v>
      </c>
    </row>
    <row r="734" spans="1:3" ht="12">
      <c r="A734" s="4">
        <v>90.625</v>
      </c>
      <c r="B734">
        <f t="shared" si="26"/>
        <v>4.212931169122671</v>
      </c>
      <c r="C734">
        <f>IF(A734&lt;='Set-up'!$B$9,((0.5*$B$2^2*(B734-SIN(B734)))*'Set-up'!$B$8)/(231),"")</f>
        <v>11424.489193616924</v>
      </c>
    </row>
    <row r="735" spans="1:3" ht="12">
      <c r="A735" s="4">
        <v>90.75</v>
      </c>
      <c r="B735">
        <f t="shared" si="26"/>
        <v>4.217780034014503</v>
      </c>
      <c r="C735">
        <f>IF(A735&lt;='Set-up'!$B$9,((0.5*$B$2^2*(B735-SIN(B735)))*'Set-up'!$B$8)/(231),"")</f>
        <v>11440.559365333776</v>
      </c>
    </row>
    <row r="736" spans="1:3" ht="12">
      <c r="A736" s="4">
        <v>90.875</v>
      </c>
      <c r="B736">
        <f t="shared" si="26"/>
        <v>4.222635925412654</v>
      </c>
      <c r="C736">
        <f>IF(A736&lt;='Set-up'!$B$9,((0.5*$B$2^2*(B736-SIN(B736)))*'Set-up'!$B$8)/(231),"")</f>
        <v>11456.606283447049</v>
      </c>
    </row>
    <row r="737" spans="1:3" ht="12">
      <c r="A737" s="4">
        <v>91</v>
      </c>
      <c r="B737">
        <f t="shared" si="26"/>
        <v>4.227498902702799</v>
      </c>
      <c r="C737">
        <f>IF(A737&lt;='Set-up'!$B$9,((0.5*$B$2^2*(B737-SIN(B737)))*'Set-up'!$B$8)/(231),"")</f>
        <v>11472.629819477816</v>
      </c>
    </row>
    <row r="738" spans="1:3" ht="12">
      <c r="A738" s="4">
        <v>91.125</v>
      </c>
      <c r="B738">
        <f t="shared" si="26"/>
        <v>4.232369025873114</v>
      </c>
      <c r="C738">
        <f>IF(A738&lt;='Set-up'!$B$9,((0.5*$B$2^2*(B738-SIN(B738)))*'Set-up'!$B$8)/(231),"")</f>
        <v>11488.629844383862</v>
      </c>
    </row>
    <row r="739" spans="1:3" ht="12">
      <c r="A739" s="4">
        <v>91.25</v>
      </c>
      <c r="B739">
        <f t="shared" si="26"/>
        <v>4.237246355523693</v>
      </c>
      <c r="C739">
        <f>IF(A739&lt;='Set-up'!$B$9,((0.5*$B$2^2*(B739-SIN(B739)))*'Set-up'!$B$8)/(231),"")</f>
        <v>11504.606228553286</v>
      </c>
    </row>
    <row r="740" spans="1:3" ht="12">
      <c r="A740" s="4">
        <v>91.375</v>
      </c>
      <c r="B740">
        <f t="shared" si="26"/>
        <v>4.24213095287614</v>
      </c>
      <c r="C740">
        <f>IF(A740&lt;='Set-up'!$B$9,((0.5*$B$2^2*(B740-SIN(B740)))*'Set-up'!$B$8)/(231),"")</f>
        <v>11520.558841797947</v>
      </c>
    </row>
    <row r="741" spans="1:3" ht="12">
      <c r="A741" s="4">
        <v>91.5</v>
      </c>
      <c r="B741">
        <f t="shared" si="26"/>
        <v>4.247022879783359</v>
      </c>
      <c r="C741">
        <f>IF(A741&lt;='Set-up'!$B$9,((0.5*$B$2^2*(B741-SIN(B741)))*'Set-up'!$B$8)/(231),"")</f>
        <v>11536.487553346842</v>
      </c>
    </row>
    <row r="742" spans="1:3" ht="12">
      <c r="A742" s="4">
        <v>91.625</v>
      </c>
      <c r="B742">
        <f t="shared" si="26"/>
        <v>4.251922198739521</v>
      </c>
      <c r="C742">
        <f>IF(A742&lt;='Set-up'!$B$9,((0.5*$B$2^2*(B742-SIN(B742)))*'Set-up'!$B$8)/(231),"")</f>
        <v>11552.39223183941</v>
      </c>
    </row>
    <row r="743" spans="1:3" ht="12">
      <c r="A743" s="4">
        <v>91.75</v>
      </c>
      <c r="B743">
        <f t="shared" si="26"/>
        <v>4.256828972890242</v>
      </c>
      <c r="C743">
        <f>IF(A743&lt;='Set-up'!$B$9,((0.5*$B$2^2*(B743-SIN(B743)))*'Set-up'!$B$8)/(231),"")</f>
        <v>11568.272745318682</v>
      </c>
    </row>
    <row r="744" spans="1:3" ht="12">
      <c r="A744" s="4">
        <v>91.875</v>
      </c>
      <c r="B744">
        <f t="shared" si="26"/>
        <v>4.2617432660429575</v>
      </c>
      <c r="C744">
        <f>IF(A744&lt;='Set-up'!$B$9,((0.5*$B$2^2*(B744-SIN(B744)))*'Set-up'!$B$8)/(231),"")</f>
        <v>11584.128961224395</v>
      </c>
    </row>
    <row r="745" spans="1:3" ht="12">
      <c r="A745" s="4">
        <v>92</v>
      </c>
      <c r="B745">
        <f t="shared" si="26"/>
        <v>4.266665142677504</v>
      </c>
      <c r="C745">
        <f>IF(A745&lt;='Set-up'!$B$9,((0.5*$B$2^2*(B745-SIN(B745)))*'Set-up'!$B$8)/(231),"")</f>
        <v>11599.960746385927</v>
      </c>
    </row>
    <row r="746" spans="1:3" ht="12">
      <c r="A746" s="4">
        <v>92.125</v>
      </c>
      <c r="B746">
        <f t="shared" si="26"/>
        <v>4.271594667956917</v>
      </c>
      <c r="C746">
        <f>IF(A746&lt;='Set-up'!$B$9,((0.5*$B$2^2*(B746-SIN(B746)))*'Set-up'!$B$8)/(231),"")</f>
        <v>11615.767967015208</v>
      </c>
    </row>
    <row r="747" spans="1:3" ht="12">
      <c r="A747" s="4">
        <v>92.25</v>
      </c>
      <c r="B747">
        <f t="shared" si="26"/>
        <v>4.276531907738436</v>
      </c>
      <c r="C747">
        <f>IF(A747&lt;='Set-up'!$B$9,((0.5*$B$2^2*(B747-SIN(B747)))*'Set-up'!$B$8)/(231),"")</f>
        <v>11631.550488699464</v>
      </c>
    </row>
    <row r="748" spans="1:3" ht="12">
      <c r="A748" s="4">
        <v>92.375</v>
      </c>
      <c r="B748">
        <f t="shared" si="26"/>
        <v>4.281476928584745</v>
      </c>
      <c r="C748">
        <f>IF(A748&lt;='Set-up'!$B$9,((0.5*$B$2^2*(B748-SIN(B748)))*'Set-up'!$B$8)/(231),"")</f>
        <v>11647.308176393863</v>
      </c>
    </row>
    <row r="749" spans="1:3" ht="12">
      <c r="A749" s="4">
        <v>92.5</v>
      </c>
      <c r="B749">
        <f t="shared" si="26"/>
        <v>4.286429797775433</v>
      </c>
      <c r="C749">
        <f>IF(A749&lt;='Set-up'!$B$9,((0.5*$B$2^2*(B749-SIN(B749)))*'Set-up'!$B$8)/(231),"")</f>
        <v>11663.040894414085</v>
      </c>
    </row>
    <row r="750" spans="1:3" ht="12">
      <c r="A750" s="4">
        <v>92.625</v>
      </c>
      <c r="B750">
        <f t="shared" si="26"/>
        <v>4.291390583318694</v>
      </c>
      <c r="C750">
        <f>IF(A750&lt;='Set-up'!$B$9,((0.5*$B$2^2*(B750-SIN(B750)))*'Set-up'!$B$8)/(231),"")</f>
        <v>11678.748506428723</v>
      </c>
    </row>
    <row r="751" spans="1:3" ht="12">
      <c r="A751" s="4">
        <v>92.75</v>
      </c>
      <c r="B751">
        <f t="shared" si="26"/>
        <v>4.296359353963258</v>
      </c>
      <c r="C751">
        <f>IF(A751&lt;='Set-up'!$B$9,((0.5*$B$2^2*(B751-SIN(B751)))*'Set-up'!$B$8)/(231),"")</f>
        <v>11694.430875451606</v>
      </c>
    </row>
    <row r="752" spans="1:3" ht="12">
      <c r="A752" s="4">
        <v>92.875</v>
      </c>
      <c r="B752">
        <f t="shared" si="26"/>
        <v>4.3013361792105815</v>
      </c>
      <c r="C752">
        <f>IF(A752&lt;='Set-up'!$B$9,((0.5*$B$2^2*(B752-SIN(B752)))*'Set-up'!$B$8)/(231),"")</f>
        <v>11710.087863834002</v>
      </c>
    </row>
    <row r="753" spans="1:3" ht="12">
      <c r="A753" s="4">
        <v>93</v>
      </c>
      <c r="B753">
        <f t="shared" si="26"/>
        <v>4.30632112932728</v>
      </c>
      <c r="C753">
        <f>IF(A753&lt;='Set-up'!$B$9,((0.5*$B$2^2*(B753-SIN(B753)))*'Set-up'!$B$8)/(231),"")</f>
        <v>11725.719333256668</v>
      </c>
    </row>
    <row r="754" spans="1:3" ht="12">
      <c r="A754" s="4">
        <v>93.125</v>
      </c>
      <c r="B754">
        <f t="shared" si="26"/>
        <v>4.311314275357822</v>
      </c>
      <c r="C754">
        <f>IF(A754&lt;='Set-up'!$B$9,((0.5*$B$2^2*(B754-SIN(B754)))*'Set-up'!$B$8)/(231),"")</f>
        <v>11741.325144721823</v>
      </c>
    </row>
    <row r="755" spans="1:3" ht="12">
      <c r="A755" s="4">
        <v>93.25</v>
      </c>
      <c r="B755">
        <f t="shared" si="26"/>
        <v>4.31631568913749</v>
      </c>
      <c r="C755">
        <f>IF(A755&lt;='Set-up'!$B$9,((0.5*$B$2^2*(B755-SIN(B755)))*'Set-up'!$B$8)/(231),"")</f>
        <v>11756.905158544942</v>
      </c>
    </row>
    <row r="756" spans="1:3" ht="12">
      <c r="A756" s="4">
        <v>93.375</v>
      </c>
      <c r="B756">
        <f t="shared" si="26"/>
        <v>4.321325443305614</v>
      </c>
      <c r="C756">
        <f>IF(A756&lt;='Set-up'!$B$9,((0.5*$B$2^2*(B756-SIN(B756)))*'Set-up'!$B$8)/(231),"")</f>
        <v>11772.459234346476</v>
      </c>
    </row>
    <row r="757" spans="1:3" ht="12">
      <c r="A757" s="4">
        <v>93.5</v>
      </c>
      <c r="B757">
        <f t="shared" si="26"/>
        <v>4.326343611319084</v>
      </c>
      <c r="C757">
        <f>IF(A757&lt;='Set-up'!$B$9,((0.5*$B$2^2*(B757-SIN(B757)))*'Set-up'!$B$8)/(231),"")</f>
        <v>11787.987231043406</v>
      </c>
    </row>
    <row r="758" spans="1:3" ht="12">
      <c r="A758" s="4">
        <v>93.625</v>
      </c>
      <c r="B758">
        <f t="shared" si="26"/>
        <v>4.331370267466145</v>
      </c>
      <c r="C758">
        <f>IF(A758&lt;='Set-up'!$B$9,((0.5*$B$2^2*(B758-SIN(B758)))*'Set-up'!$B$8)/(231),"")</f>
        <v>11803.489006840648</v>
      </c>
    </row>
    <row r="759" spans="1:3" ht="12">
      <c r="A759" s="4">
        <v>93.75</v>
      </c>
      <c r="B759">
        <f t="shared" si="26"/>
        <v>4.336405486880493</v>
      </c>
      <c r="C759">
        <f>IF(A759&lt;='Set-up'!$B$9,((0.5*$B$2^2*(B759-SIN(B759)))*'Set-up'!$B$8)/(231),"")</f>
        <v>11818.964419222379</v>
      </c>
    </row>
    <row r="760" spans="1:3" ht="12">
      <c r="A760" s="4">
        <v>93.875</v>
      </c>
      <c r="B760">
        <f t="shared" si="26"/>
        <v>4.341449345555672</v>
      </c>
      <c r="C760">
        <f>IF(A760&lt;='Set-up'!$B$9,((0.5*$B$2^2*(B760-SIN(B760)))*'Set-up'!$B$8)/(231),"")</f>
        <v>11834.413324943152</v>
      </c>
    </row>
    <row r="761" spans="1:3" ht="12">
      <c r="A761" s="4">
        <v>94</v>
      </c>
      <c r="B761">
        <f t="shared" si="26"/>
        <v>4.346501920359774</v>
      </c>
      <c r="C761">
        <f>IF(A761&lt;='Set-up'!$B$9,((0.5*$B$2^2*(B761-SIN(B761)))*'Set-up'!$B$8)/(231),"")</f>
        <v>11849.835580018933</v>
      </c>
    </row>
    <row r="762" spans="1:3" ht="12">
      <c r="A762" s="4">
        <v>94.125</v>
      </c>
      <c r="B762">
        <f t="shared" si="26"/>
        <v>4.351563289050465</v>
      </c>
      <c r="C762">
        <f>IF(A762&lt;='Set-up'!$B$9,((0.5*$B$2^2*(B762-SIN(B762)))*'Set-up'!$B$8)/(231),"")</f>
        <v>11865.231039717926</v>
      </c>
    </row>
    <row r="763" spans="1:3" ht="12">
      <c r="A763" s="4">
        <v>94.25</v>
      </c>
      <c r="B763">
        <f t="shared" si="26"/>
        <v>4.356633530290334</v>
      </c>
      <c r="C763">
        <f>IF(A763&lt;='Set-up'!$B$9,((0.5*$B$2^2*(B763-SIN(B763)))*'Set-up'!$B$8)/(231),"")</f>
        <v>11880.599558551317</v>
      </c>
    </row>
    <row r="764" spans="1:3" ht="12">
      <c r="A764" s="4">
        <v>94.375</v>
      </c>
      <c r="B764">
        <f t="shared" si="26"/>
        <v>4.3617127236625794</v>
      </c>
      <c r="C764">
        <f>IF(A764&lt;='Set-up'!$B$9,((0.5*$B$2^2*(B764-SIN(B764)))*'Set-up'!$B$8)/(231),"")</f>
        <v>11895.940990263809</v>
      </c>
    </row>
    <row r="765" spans="1:3" ht="12">
      <c r="A765" s="4">
        <v>94.5</v>
      </c>
      <c r="B765">
        <f t="shared" si="26"/>
        <v>4.366800949687038</v>
      </c>
      <c r="C765">
        <f>IF(A765&lt;='Set-up'!$B$9,((0.5*$B$2^2*(B765-SIN(B765)))*'Set-up'!$B$8)/(231),"")</f>
        <v>11911.255187824037</v>
      </c>
    </row>
    <row r="766" spans="1:3" ht="12">
      <c r="A766" s="4">
        <v>94.625</v>
      </c>
      <c r="B766">
        <f t="shared" si="26"/>
        <v>4.371898289836567</v>
      </c>
      <c r="C766">
        <f>IF(A766&lt;='Set-up'!$B$9,((0.5*$B$2^2*(B766-SIN(B766)))*'Set-up'!$B$8)/(231),"")</f>
        <v>11926.542003414794</v>
      </c>
    </row>
    <row r="767" spans="1:3" ht="12">
      <c r="A767" s="4">
        <v>94.75</v>
      </c>
      <c r="B767">
        <f t="shared" si="26"/>
        <v>4.377004826553795</v>
      </c>
      <c r="C767">
        <f>IF(A767&lt;='Set-up'!$B$9,((0.5*$B$2^2*(B767-SIN(B767)))*'Set-up'!$B$8)/(231),"")</f>
        <v>11941.801288423127</v>
      </c>
    </row>
    <row r="768" spans="1:3" ht="12">
      <c r="A768" s="4">
        <v>94.875</v>
      </c>
      <c r="B768">
        <f t="shared" si="26"/>
        <v>4.382120643268236</v>
      </c>
      <c r="C768">
        <f>IF(A768&lt;='Set-up'!$B$9,((0.5*$B$2^2*(B768-SIN(B768)))*'Set-up'!$B$8)/(231),"")</f>
        <v>11957.03289343024</v>
      </c>
    </row>
    <row r="769" spans="1:3" ht="12">
      <c r="A769" s="4">
        <v>95</v>
      </c>
      <c r="B769">
        <f t="shared" si="26"/>
        <v>4.3872458244137995</v>
      </c>
      <c r="C769">
        <f>IF(A769&lt;='Set-up'!$B$9,((0.5*$B$2^2*(B769-SIN(B769)))*'Set-up'!$B$8)/(231),"")</f>
        <v>11972.236668201236</v>
      </c>
    </row>
    <row r="770" spans="1:3" ht="12">
      <c r="A770" s="4">
        <v>95.125</v>
      </c>
      <c r="B770">
        <f t="shared" si="26"/>
        <v>4.392380455446686</v>
      </c>
      <c r="C770">
        <f>IF(A770&lt;='Set-up'!$B$9,((0.5*$B$2^2*(B770-SIN(B770)))*'Set-up'!$B$8)/(231),"")</f>
        <v>11987.412461674687</v>
      </c>
    </row>
    <row r="771" spans="1:3" ht="12">
      <c r="A771" s="4">
        <v>95.25</v>
      </c>
      <c r="B771">
        <f t="shared" si="26"/>
        <v>4.397524622863689</v>
      </c>
      <c r="C771">
        <f>IF(A771&lt;='Set-up'!$B$9,((0.5*$B$2^2*(B771-SIN(B771)))*'Set-up'!$B$8)/(231),"")</f>
        <v>12002.560121952023</v>
      </c>
    </row>
    <row r="772" spans="1:3" ht="12">
      <c r="A772" s="4">
        <v>95.375</v>
      </c>
      <c r="B772">
        <f t="shared" si="26"/>
        <v>4.4026784142209205</v>
      </c>
      <c r="C772">
        <f>IF(A772&lt;='Set-up'!$B$9,((0.5*$B$2^2*(B772-SIN(B772)))*'Set-up'!$B$8)/(231),"")</f>
        <v>12017.679496286748</v>
      </c>
    </row>
    <row r="773" spans="1:3" ht="12">
      <c r="A773" s="4">
        <v>95.5</v>
      </c>
      <c r="B773">
        <f t="shared" si="26"/>
        <v>4.407841918152949</v>
      </c>
      <c r="C773">
        <f>IF(A773&lt;='Set-up'!$B$9,((0.5*$B$2^2*(B773-SIN(B773)))*'Set-up'!$B$8)/(231),"")</f>
        <v>12032.770431073435</v>
      </c>
    </row>
    <row r="774" spans="1:3" ht="12">
      <c r="A774" s="4">
        <v>95.625</v>
      </c>
      <c r="B774">
        <f t="shared" si="26"/>
        <v>4.413015224392398</v>
      </c>
      <c r="C774">
        <f>IF(A774&lt;='Set-up'!$B$9,((0.5*$B$2^2*(B774-SIN(B774)))*'Set-up'!$B$8)/(231),"")</f>
        <v>12047.832771836594</v>
      </c>
    </row>
    <row r="775" spans="1:3" ht="12">
      <c r="A775" s="4">
        <v>95.75</v>
      </c>
      <c r="B775">
        <f t="shared" si="26"/>
        <v>4.418198423789978</v>
      </c>
      <c r="C775">
        <f>IF(A775&lt;='Set-up'!$B$9,((0.5*$B$2^2*(B775-SIN(B775)))*'Set-up'!$B$8)/(231),"")</f>
        <v>12062.866363219273</v>
      </c>
    </row>
    <row r="776" spans="1:3" ht="12">
      <c r="A776" s="4">
        <v>95.875</v>
      </c>
      <c r="B776">
        <f t="shared" si="26"/>
        <v>4.4233916083350024</v>
      </c>
      <c r="C776">
        <f>IF(A776&lt;='Set-up'!$B$9,((0.5*$B$2^2*(B776-SIN(B776)))*'Set-up'!$B$8)/(231),"")</f>
        <v>12077.871048971538</v>
      </c>
    </row>
    <row r="777" spans="1:3" ht="12">
      <c r="A777" s="4">
        <v>96</v>
      </c>
      <c r="B777">
        <f aca="true" t="shared" si="27" ref="B777:B840">(ACOS(($B$2-A777)/$B$2))*2</f>
        <v>4.428594871176362</v>
      </c>
      <c r="C777">
        <f>IF(A777&lt;='Set-up'!$B$9,((0.5*$B$2^2*(B777-SIN(B777)))*'Set-up'!$B$8)/(231),"")</f>
        <v>12092.84667193864</v>
      </c>
    </row>
    <row r="778" spans="1:3" ht="12">
      <c r="A778" s="4">
        <v>96.125</v>
      </c>
      <c r="B778">
        <f t="shared" si="27"/>
        <v>4.4338083066440115</v>
      </c>
      <c r="C778">
        <f>IF(A778&lt;='Set-up'!$B$9,((0.5*$B$2^2*(B778-SIN(B778)))*'Set-up'!$B$8)/(231),"")</f>
        <v>12107.793074049116</v>
      </c>
    </row>
    <row r="779" spans="1:3" ht="12">
      <c r="A779" s="4">
        <v>96.25</v>
      </c>
      <c r="B779">
        <f t="shared" si="27"/>
        <v>4.4390320102709495</v>
      </c>
      <c r="C779">
        <f>IF(A779&lt;='Set-up'!$B$9,((0.5*$B$2^2*(B779-SIN(B779)))*'Set-up'!$B$8)/(231),"")</f>
        <v>12122.710096302548</v>
      </c>
    </row>
    <row r="780" spans="1:3" ht="12">
      <c r="A780" s="4">
        <v>96.375</v>
      </c>
      <c r="B780">
        <f t="shared" si="27"/>
        <v>4.444266078815726</v>
      </c>
      <c r="C780">
        <f>IF(A780&lt;='Set-up'!$B$9,((0.5*$B$2^2*(B780-SIN(B780)))*'Set-up'!$B$8)/(231),"")</f>
        <v>12137.597578757159</v>
      </c>
    </row>
    <row r="781" spans="1:3" ht="12">
      <c r="A781" s="4">
        <v>96.5</v>
      </c>
      <c r="B781">
        <f t="shared" si="27"/>
        <v>4.449510610285487</v>
      </c>
      <c r="C781">
        <f>IF(A781&lt;='Set-up'!$B$9,((0.5*$B$2^2*(B781-SIN(B781)))*'Set-up'!$B$8)/(231),"")</f>
        <v>12152.455360517219</v>
      </c>
    </row>
    <row r="782" spans="1:3" ht="12">
      <c r="A782" s="4">
        <v>96.625</v>
      </c>
      <c r="B782">
        <f t="shared" si="27"/>
        <v>4.454765703959568</v>
      </c>
      <c r="C782">
        <f>IF(A782&lt;='Set-up'!$B$9,((0.5*$B$2^2*(B782-SIN(B782)))*'Set-up'!$B$8)/(231),"")</f>
        <v>12167.283279720135</v>
      </c>
    </row>
    <row r="783" spans="1:3" ht="12">
      <c r="A783" s="4">
        <v>96.75</v>
      </c>
      <c r="B783">
        <f t="shared" si="27"/>
        <v>4.460031460413659</v>
      </c>
      <c r="C783">
        <f>IF(A783&lt;='Set-up'!$B$9,((0.5*$B$2^2*(B783-SIN(B783)))*'Set-up'!$B$8)/(231),"")</f>
        <v>12182.081173523393</v>
      </c>
    </row>
    <row r="784" spans="1:3" ht="12">
      <c r="A784" s="4">
        <v>96.875</v>
      </c>
      <c r="B784">
        <f t="shared" si="27"/>
        <v>4.465307981544557</v>
      </c>
      <c r="C784">
        <f>IF(A784&lt;='Set-up'!$B$9,((0.5*$B$2^2*(B784-SIN(B784)))*'Set-up'!$B$8)/(231),"")</f>
        <v>12196.848878091205</v>
      </c>
    </row>
    <row r="785" spans="1:3" ht="12">
      <c r="A785" s="4">
        <v>97</v>
      </c>
      <c r="B785">
        <f t="shared" si="27"/>
        <v>4.470595370595516</v>
      </c>
      <c r="C785">
        <f>IF(A785&lt;='Set-up'!$B$9,((0.5*$B$2^2*(B785-SIN(B785)))*'Set-up'!$B$8)/(231),"")</f>
        <v>12211.586228580933</v>
      </c>
    </row>
    <row r="786" spans="1:3" ht="12">
      <c r="A786" s="4">
        <v>97.125</v>
      </c>
      <c r="B786">
        <f t="shared" si="27"/>
        <v>4.475893732182229</v>
      </c>
      <c r="C786">
        <f>IF(A786&lt;='Set-up'!$B$9,((0.5*$B$2^2*(B786-SIN(B786)))*'Set-up'!$B$8)/(231),"")</f>
        <v>12226.293059129252</v>
      </c>
    </row>
    <row r="787" spans="1:3" ht="12">
      <c r="A787" s="4">
        <v>97.25</v>
      </c>
      <c r="B787">
        <f t="shared" si="27"/>
        <v>4.481203172319434</v>
      </c>
      <c r="C787">
        <f>IF(A787&lt;='Set-up'!$B$9,((0.5*$B$2^2*(B787-SIN(B787)))*'Set-up'!$B$8)/(231),"")</f>
        <v>12240.969202838076</v>
      </c>
    </row>
    <row r="788" spans="1:3" ht="12">
      <c r="A788" s="4">
        <v>97.375</v>
      </c>
      <c r="B788">
        <f t="shared" si="27"/>
        <v>4.486523798448195</v>
      </c>
      <c r="C788">
        <f>IF(A788&lt;='Set-up'!$B$9,((0.5*$B$2^2*(B788-SIN(B788)))*'Set-up'!$B$8)/(231),"")</f>
        <v>12255.614491760169</v>
      </c>
    </row>
    <row r="789" spans="1:3" ht="12">
      <c r="A789" s="4">
        <v>97.5</v>
      </c>
      <c r="B789">
        <f t="shared" si="27"/>
        <v>4.491855719463857</v>
      </c>
      <c r="C789">
        <f>IF(A789&lt;='Set-up'!$B$9,((0.5*$B$2^2*(B789-SIN(B789)))*'Set-up'!$B$8)/(231),"")</f>
        <v>12270.228756884562</v>
      </c>
    </row>
    <row r="790" spans="1:3" ht="12">
      <c r="A790" s="4">
        <v>97.625</v>
      </c>
      <c r="B790">
        <f t="shared" si="27"/>
        <v>4.497199045744695</v>
      </c>
      <c r="C790">
        <f>IF(A790&lt;='Set-up'!$B$9,((0.5*$B$2^2*(B790-SIN(B790)))*'Set-up'!$B$8)/(231),"")</f>
        <v>12284.811828121603</v>
      </c>
    </row>
    <row r="791" spans="1:3" ht="12">
      <c r="A791" s="4">
        <v>97.75</v>
      </c>
      <c r="B791">
        <f t="shared" si="27"/>
        <v>4.5025538891813</v>
      </c>
      <c r="C791">
        <f>IF(A791&lt;='Set-up'!$B$9,((0.5*$B$2^2*(B791-SIN(B791)))*'Set-up'!$B$8)/(231),"")</f>
        <v>12299.36353428781</v>
      </c>
    </row>
    <row r="792" spans="1:3" ht="12">
      <c r="A792" s="4">
        <v>97.875</v>
      </c>
      <c r="B792">
        <f t="shared" si="27"/>
        <v>4.507920363206693</v>
      </c>
      <c r="C792">
        <f>IF(A792&lt;='Set-up'!$B$9,((0.5*$B$2^2*(B792-SIN(B792)))*'Set-up'!$B$8)/(231),"")</f>
        <v>12313.883703090367</v>
      </c>
    </row>
    <row r="793" spans="1:3" ht="12">
      <c r="A793" s="4">
        <v>98</v>
      </c>
      <c r="B793">
        <f t="shared" si="27"/>
        <v>4.513298582827215</v>
      </c>
      <c r="C793">
        <f>IF(A793&lt;='Set-up'!$B$9,((0.5*$B$2^2*(B793-SIN(B793)))*'Set-up'!$B$8)/(231),"")</f>
        <v>12328.372161111347</v>
      </c>
    </row>
    <row r="794" spans="1:3" ht="12">
      <c r="A794" s="4">
        <v>98.125</v>
      </c>
      <c r="B794">
        <f t="shared" si="27"/>
        <v>4.518688664654212</v>
      </c>
      <c r="C794">
        <f>IF(A794&lt;='Set-up'!$B$9,((0.5*$B$2^2*(B794-SIN(B794)))*'Set-up'!$B$8)/(231),"")</f>
        <v>12342.82873379163</v>
      </c>
    </row>
    <row r="795" spans="1:3" ht="12">
      <c r="A795" s="4">
        <v>98.25</v>
      </c>
      <c r="B795">
        <f t="shared" si="27"/>
        <v>4.5240907269365325</v>
      </c>
      <c r="C795">
        <f>IF(A795&lt;='Set-up'!$B$9,((0.5*$B$2^2*(B795-SIN(B795)))*'Set-up'!$B$8)/(231),"")</f>
        <v>12357.25324541451</v>
      </c>
    </row>
    <row r="796" spans="1:3" ht="12">
      <c r="A796" s="4">
        <v>98.375</v>
      </c>
      <c r="B796">
        <f t="shared" si="27"/>
        <v>4.529504889593862</v>
      </c>
      <c r="C796">
        <f>IF(A796&lt;='Set-up'!$B$9,((0.5*$B$2^2*(B796-SIN(B796)))*'Set-up'!$B$8)/(231),"")</f>
        <v>12371.645519088954</v>
      </c>
    </row>
    <row r="797" spans="1:3" ht="12">
      <c r="A797" s="4">
        <v>98.5</v>
      </c>
      <c r="B797">
        <f t="shared" si="27"/>
        <v>4.5349312742509404</v>
      </c>
      <c r="C797">
        <f>IF(A797&lt;='Set-up'!$B$9,((0.5*$B$2^2*(B797-SIN(B797)))*'Set-up'!$B$8)/(231),"")</f>
        <v>12386.005376732566</v>
      </c>
    </row>
    <row r="798" spans="1:3" ht="12">
      <c r="A798" s="4">
        <v>98.625</v>
      </c>
      <c r="B798">
        <f t="shared" si="27"/>
        <v>4.540370004272665</v>
      </c>
      <c r="C798">
        <f>IF(A798&lt;='Set-up'!$B$9,((0.5*$B$2^2*(B798-SIN(B798)))*'Set-up'!$B$8)/(231),"")</f>
        <v>12400.332639054184</v>
      </c>
    </row>
    <row r="799" spans="1:3" ht="12">
      <c r="A799" s="4">
        <v>98.75</v>
      </c>
      <c r="B799">
        <f t="shared" si="27"/>
        <v>4.545821204800125</v>
      </c>
      <c r="C799">
        <f>IF(A799&lt;='Set-up'!$B$9,((0.5*$B$2^2*(B799-SIN(B799)))*'Set-up'!$B$8)/(231),"")</f>
        <v>12414.627125536135</v>
      </c>
    </row>
    <row r="800" spans="1:3" ht="12">
      <c r="A800" s="4">
        <v>98.875</v>
      </c>
      <c r="B800">
        <f t="shared" si="27"/>
        <v>4.551285002787594</v>
      </c>
      <c r="C800">
        <f>IF(A800&lt;='Set-up'!$B$9,((0.5*$B$2^2*(B800-SIN(B800)))*'Set-up'!$B$8)/(231),"")</f>
        <v>12428.888654416154</v>
      </c>
    </row>
    <row r="801" spans="1:3" ht="12">
      <c r="A801" s="4">
        <v>99</v>
      </c>
      <c r="B801">
        <f t="shared" si="27"/>
        <v>4.556761527040504</v>
      </c>
      <c r="C801">
        <f>IF(A801&lt;='Set-up'!$B$9,((0.5*$B$2^2*(B801-SIN(B801)))*'Set-up'!$B$8)/(231),"")</f>
        <v>12443.117042668895</v>
      </c>
    </row>
    <row r="802" spans="1:3" ht="12">
      <c r="A802" s="4">
        <v>99.125</v>
      </c>
      <c r="B802">
        <f t="shared" si="27"/>
        <v>4.56225090825445</v>
      </c>
      <c r="C802">
        <f>IF(A802&lt;='Set-up'!$B$9,((0.5*$B$2^2*(B802-SIN(B802)))*'Set-up'!$B$8)/(231),"")</f>
        <v>12457.312105987103</v>
      </c>
    </row>
    <row r="803" spans="1:3" ht="12">
      <c r="A803" s="4">
        <v>99.25</v>
      </c>
      <c r="B803">
        <f t="shared" si="27"/>
        <v>4.567753279055235</v>
      </c>
      <c r="C803">
        <f>IF(A803&lt;='Set-up'!$B$9,((0.5*$B$2^2*(B803-SIN(B803)))*'Set-up'!$B$8)/(231),"")</f>
        <v>12471.473658762381</v>
      </c>
    </row>
    <row r="804" spans="1:3" ht="12">
      <c r="A804" s="4">
        <v>99.375</v>
      </c>
      <c r="B804">
        <f t="shared" si="27"/>
        <v>4.573268774040016</v>
      </c>
      <c r="C804">
        <f>IF(A804&lt;='Set-up'!$B$9,((0.5*$B$2^2*(B804-SIN(B804)))*'Set-up'!$B$8)/(231),"")</f>
        <v>12485.601514065562</v>
      </c>
    </row>
    <row r="805" spans="1:3" ht="12">
      <c r="A805" s="4">
        <v>99.5</v>
      </c>
      <c r="B805">
        <f t="shared" si="27"/>
        <v>4.578797529819568</v>
      </c>
      <c r="C805">
        <f>IF(A805&lt;='Set-up'!$B$9,((0.5*$B$2^2*(B805-SIN(B805)))*'Set-up'!$B$8)/(231),"")</f>
        <v>12499.69548362668</v>
      </c>
    </row>
    <row r="806" spans="1:3" ht="12">
      <c r="A806" s="4">
        <v>99.625</v>
      </c>
      <c r="B806">
        <f t="shared" si="27"/>
        <v>4.584339685061716</v>
      </c>
      <c r="C806">
        <f>IF(A806&lt;='Set-up'!$B$9,((0.5*$B$2^2*(B806-SIN(B806)))*'Set-up'!$B$8)/(231),"")</f>
        <v>12513.755377814505</v>
      </c>
    </row>
    <row r="807" spans="1:3" ht="12">
      <c r="A807" s="4">
        <v>99.75</v>
      </c>
      <c r="B807">
        <f t="shared" si="27"/>
        <v>4.589895380535964</v>
      </c>
      <c r="C807">
        <f>IF(A807&lt;='Set-up'!$B$9,((0.5*$B$2^2*(B807-SIN(B807)))*'Set-up'!$B$8)/(231),"")</f>
        <v>12527.781005615674</v>
      </c>
    </row>
    <row r="808" spans="1:3" ht="12">
      <c r="A808" s="4">
        <v>99.875</v>
      </c>
      <c r="B808">
        <f t="shared" si="27"/>
        <v>4.595464759159373</v>
      </c>
      <c r="C808">
        <f>IF(A808&lt;='Set-up'!$B$9,((0.5*$B$2^2*(B808-SIN(B808)))*'Set-up'!$B$8)/(231),"")</f>
        <v>12541.772174613345</v>
      </c>
    </row>
    <row r="809" spans="1:3" ht="12">
      <c r="A809" s="4">
        <v>100</v>
      </c>
      <c r="B809">
        <f t="shared" si="27"/>
        <v>4.601047966043726</v>
      </c>
      <c r="C809">
        <f>IF(A809&lt;='Set-up'!$B$9,((0.5*$B$2^2*(B809-SIN(B809)))*'Set-up'!$B$8)/(231),"")</f>
        <v>12555.728690965452</v>
      </c>
    </row>
    <row r="810" spans="1:3" ht="12">
      <c r="A810" s="4">
        <v>100.125</v>
      </c>
      <c r="B810">
        <f t="shared" si="27"/>
        <v>4.606645148544011</v>
      </c>
      <c r="C810">
        <f>IF(A810&lt;='Set-up'!$B$9,((0.5*$B$2^2*(B810-SIN(B810)))*'Set-up'!$B$8)/(231),"")</f>
        <v>12569.650359382404</v>
      </c>
    </row>
    <row r="811" spans="1:3" ht="12">
      <c r="A811" s="4">
        <v>100.25</v>
      </c>
      <c r="B811">
        <f t="shared" si="27"/>
        <v>4.6122564563083035</v>
      </c>
      <c r="C811">
        <f>IF(A811&lt;='Set-up'!$B$9,((0.5*$B$2^2*(B811-SIN(B811)))*'Set-up'!$B$8)/(231),"")</f>
        <v>12583.536983104408</v>
      </c>
    </row>
    <row r="812" spans="1:3" ht="12">
      <c r="A812" s="4">
        <v>100.375</v>
      </c>
      <c r="B812">
        <f t="shared" si="27"/>
        <v>4.617882041329047</v>
      </c>
      <c r="C812">
        <f>IF(A812&lt;='Set-up'!$B$9,((0.5*$B$2^2*(B812-SIN(B812)))*'Set-up'!$B$8)/(231),"")</f>
        <v>12597.38836387821</v>
      </c>
    </row>
    <row r="813" spans="1:3" ht="12">
      <c r="A813" s="4">
        <v>100.5</v>
      </c>
      <c r="B813">
        <f t="shared" si="27"/>
        <v>4.623522057995833</v>
      </c>
      <c r="C813">
        <f>IF(A813&lt;='Set-up'!$B$9,((0.5*$B$2^2*(B813-SIN(B813)))*'Set-up'!$B$8)/(231),"")</f>
        <v>12611.204301933389</v>
      </c>
    </row>
    <row r="814" spans="1:3" ht="12">
      <c r="A814" s="4">
        <v>100.625</v>
      </c>
      <c r="B814">
        <f t="shared" si="27"/>
        <v>4.629176663149693</v>
      </c>
      <c r="C814">
        <f>IF(A814&lt;='Set-up'!$B$9,((0.5*$B$2^2*(B814-SIN(B814)))*'Set-up'!$B$8)/(231),"")</f>
        <v>12624.984595958085</v>
      </c>
    </row>
    <row r="815" spans="1:3" ht="12">
      <c r="A815" s="4">
        <v>100.75</v>
      </c>
      <c r="B815">
        <f t="shared" si="27"/>
        <v>4.634846016138972</v>
      </c>
      <c r="C815">
        <f>IF(A815&lt;='Set-up'!$B$9,((0.5*$B$2^2*(B815-SIN(B815)))*'Set-up'!$B$8)/(231),"")</f>
        <v>12638.729043074218</v>
      </c>
    </row>
    <row r="816" spans="1:3" ht="12">
      <c r="A816" s="4">
        <v>100.875</v>
      </c>
      <c r="B816">
        <f t="shared" si="27"/>
        <v>4.640530278876854</v>
      </c>
      <c r="C816">
        <f>IF(A816&lt;='Set-up'!$B$9,((0.5*$B$2^2*(B816-SIN(B816)))*'Set-up'!$B$8)/(231),"")</f>
        <v>12652.43743881215</v>
      </c>
    </row>
    <row r="817" spans="1:3" ht="12">
      <c r="A817" s="4">
        <v>101</v>
      </c>
      <c r="B817">
        <f t="shared" si="27"/>
        <v>4.646229615900565</v>
      </c>
      <c r="C817">
        <f>IF(A817&lt;='Set-up'!$B$9,((0.5*$B$2^2*(B817-SIN(B817)))*'Set-up'!$B$8)/(231),"")</f>
        <v>12666.109577084755</v>
      </c>
    </row>
    <row r="818" spans="1:3" ht="12">
      <c r="A818" s="4">
        <v>101.125</v>
      </c>
      <c r="B818">
        <f t="shared" si="27"/>
        <v>4.65194419443235</v>
      </c>
      <c r="C818">
        <f>IF(A818&lt;='Set-up'!$B$9,((0.5*$B$2^2*(B818-SIN(B818)))*'Set-up'!$B$8)/(231),"")</f>
        <v>12679.745250160931</v>
      </c>
    </row>
    <row r="819" spans="1:3" ht="12">
      <c r="A819" s="4">
        <v>101.25</v>
      </c>
      <c r="B819">
        <f t="shared" si="27"/>
        <v>4.657674184442265</v>
      </c>
      <c r="C819">
        <f>IF(A819&lt;='Set-up'!$B$9,((0.5*$B$2^2*(B819-SIN(B819)))*'Set-up'!$B$8)/(231),"")</f>
        <v>12693.34424863849</v>
      </c>
    </row>
    <row r="820" spans="1:3" ht="12">
      <c r="A820" s="4">
        <v>101.375</v>
      </c>
      <c r="B820">
        <f t="shared" si="27"/>
        <v>4.663419758712866</v>
      </c>
      <c r="C820">
        <f>IF(A820&lt;='Set-up'!$B$9,((0.5*$B$2^2*(B820-SIN(B820)))*'Set-up'!$B$8)/(231),"")</f>
        <v>12706.90636141645</v>
      </c>
    </row>
    <row r="821" spans="1:3" ht="12">
      <c r="A821" s="4">
        <v>101.5</v>
      </c>
      <c r="B821">
        <f t="shared" si="27"/>
        <v>4.669181092905853</v>
      </c>
      <c r="C821">
        <f>IF(A821&lt;='Set-up'!$B$9,((0.5*$B$2^2*(B821-SIN(B821)))*'Set-up'!$B$8)/(231),"")</f>
        <v>12720.43137566665</v>
      </c>
    </row>
    <row r="822" spans="1:3" ht="12">
      <c r="A822" s="4">
        <v>101.625</v>
      </c>
      <c r="B822">
        <f t="shared" si="27"/>
        <v>4.674958365630743</v>
      </c>
      <c r="C822">
        <f>IF(A822&lt;='Set-up'!$B$9,((0.5*$B$2^2*(B822-SIN(B822)))*'Set-up'!$B$8)/(231),"")</f>
        <v>12733.919076804736</v>
      </c>
    </row>
    <row r="823" spans="1:3" ht="12">
      <c r="A823" s="4">
        <v>101.75</v>
      </c>
      <c r="B823">
        <f t="shared" si="27"/>
        <v>4.6807517585156635</v>
      </c>
      <c r="C823">
        <f>IF(A823&lt;='Set-up'!$B$9,((0.5*$B$2^2*(B823-SIN(B823)))*'Set-up'!$B$8)/(231),"")</f>
        <v>12747.369248460456</v>
      </c>
    </row>
    <row r="824" spans="1:3" ht="12">
      <c r="A824" s="4">
        <v>101.875</v>
      </c>
      <c r="B824">
        <f t="shared" si="27"/>
        <v>4.686561456280332</v>
      </c>
      <c r="C824">
        <f>IF(A824&lt;='Set-up'!$B$9,((0.5*$B$2^2*(B824-SIN(B824)))*'Set-up'!$B$8)/(231),"")</f>
        <v>12760.781672447265</v>
      </c>
    </row>
    <row r="825" spans="1:3" ht="12">
      <c r="A825" s="4">
        <v>102</v>
      </c>
      <c r="B825">
        <f t="shared" si="27"/>
        <v>4.6923876468113</v>
      </c>
      <c r="C825">
        <f>IF(A825&lt;='Set-up'!$B$9,((0.5*$B$2^2*(B825-SIN(B825)))*'Set-up'!$B$8)/(231),"")</f>
        <v>12774.156128731185</v>
      </c>
    </row>
    <row r="826" spans="1:3" ht="12">
      <c r="A826" s="4">
        <v>102.125</v>
      </c>
      <c r="B826">
        <f t="shared" si="27"/>
        <v>4.698230521239562</v>
      </c>
      <c r="C826">
        <f>IF(A826&lt;='Set-up'!$B$9,((0.5*$B$2^2*(B826-SIN(B826)))*'Set-up'!$B$8)/(231),"")</f>
        <v>12787.49239539895</v>
      </c>
    </row>
    <row r="827" spans="1:3" ht="12">
      <c r="A827" s="4">
        <v>102.25</v>
      </c>
      <c r="B827">
        <f t="shared" si="27"/>
        <v>4.704090274020626</v>
      </c>
      <c r="C827">
        <f>IF(A827&lt;='Set-up'!$B$9,((0.5*$B$2^2*(B827-SIN(B827)))*'Set-up'!$B$8)/(231),"")</f>
        <v>12800.790248625355</v>
      </c>
    </row>
    <row r="828" spans="1:3" ht="12">
      <c r="A828" s="4">
        <v>102.375</v>
      </c>
      <c r="B828">
        <f t="shared" si="27"/>
        <v>4.7099671030171075</v>
      </c>
      <c r="C828">
        <f>IF(A828&lt;='Set-up'!$B$9,((0.5*$B$2^2*(B828-SIN(B828)))*'Set-up'!$B$8)/(231),"")</f>
        <v>12814.049462639861</v>
      </c>
    </row>
    <row r="829" spans="1:3" ht="12">
      <c r="A829" s="4">
        <v>102.5</v>
      </c>
      <c r="B829">
        <f t="shared" si="27"/>
        <v>4.715861209583991</v>
      </c>
      <c r="C829">
        <f>IF(A829&lt;='Set-up'!$B$9,((0.5*$B$2^2*(B829-SIN(B829)))*'Set-up'!$B$8)/(231),"")</f>
        <v>12827.269809692305</v>
      </c>
    </row>
    <row r="830" spans="1:3" ht="12">
      <c r="A830" s="4">
        <v>102.625</v>
      </c>
      <c r="B830">
        <f t="shared" si="27"/>
        <v>4.721772798656627</v>
      </c>
      <c r="C830">
        <f>IF(A830&lt;='Set-up'!$B$9,((0.5*$B$2^2*(B830-SIN(B830)))*'Set-up'!$B$8)/(231),"")</f>
        <v>12840.451060017842</v>
      </c>
    </row>
    <row r="831" spans="1:3" ht="12">
      <c r="A831" s="4">
        <v>102.75</v>
      </c>
      <c r="B831">
        <f t="shared" si="27"/>
        <v>4.727702078841594</v>
      </c>
      <c r="C831">
        <f>IF(A831&lt;='Set-up'!$B$9,((0.5*$B$2^2*(B831-SIN(B831)))*'Set-up'!$B$8)/(231),"")</f>
        <v>12853.592981800984</v>
      </c>
    </row>
    <row r="832" spans="1:3" ht="12">
      <c r="A832" s="4">
        <v>102.875</v>
      </c>
      <c r="B832">
        <f t="shared" si="27"/>
        <v>4.733649262510538</v>
      </c>
      <c r="C832">
        <f>IF(A832&lt;='Set-up'!$B$9,((0.5*$B$2^2*(B832-SIN(B832)))*'Set-up'!$B$8)/(231),"")</f>
        <v>12866.695341138762</v>
      </c>
    </row>
    <row r="833" spans="1:3" ht="12">
      <c r="A833" s="4">
        <v>103</v>
      </c>
      <c r="B833">
        <f t="shared" si="27"/>
        <v>4.739614565897092</v>
      </c>
      <c r="C833">
        <f>IF(A833&lt;='Set-up'!$B$9,((0.5*$B$2^2*(B833-SIN(B833)))*'Set-up'!$B$8)/(231),"")</f>
        <v>12879.757902002899</v>
      </c>
    </row>
    <row r="834" spans="1:3" ht="12">
      <c r="A834" s="4">
        <v>103.125</v>
      </c>
      <c r="B834">
        <f t="shared" si="27"/>
        <v>4.745598209197031</v>
      </c>
      <c r="C834">
        <f>IF(A834&lt;='Set-up'!$B$9,((0.5*$B$2^2*(B834-SIN(B834)))*'Set-up'!$B$8)/(231),"")</f>
        <v>12892.780426201132</v>
      </c>
    </row>
    <row r="835" spans="1:3" ht="12">
      <c r="A835" s="4">
        <v>103.25</v>
      </c>
      <c r="B835">
        <f t="shared" si="27"/>
        <v>4.75160041667176</v>
      </c>
      <c r="C835">
        <f>IF(A835&lt;='Set-up'!$B$9,((0.5*$B$2^2*(B835-SIN(B835)))*'Set-up'!$B$8)/(231),"")</f>
        <v>12905.762673337429</v>
      </c>
    </row>
    <row r="836" spans="1:3" ht="12">
      <c r="A836" s="4">
        <v>103.375</v>
      </c>
      <c r="B836">
        <f t="shared" si="27"/>
        <v>4.757621416755313</v>
      </c>
      <c r="C836">
        <f>IF(A836&lt;='Set-up'!$B$9,((0.5*$B$2^2*(B836-SIN(B836)))*'Set-up'!$B$8)/(231),"")</f>
        <v>12918.70440077129</v>
      </c>
    </row>
    <row r="837" spans="1:3" ht="12">
      <c r="A837" s="4">
        <v>103.5</v>
      </c>
      <c r="B837">
        <f t="shared" si="27"/>
        <v>4.763661442164956</v>
      </c>
      <c r="C837">
        <f>IF(A837&lt;='Set-up'!$B$9,((0.5*$B$2^2*(B837-SIN(B837)))*'Set-up'!$B$8)/(231),"")</f>
        <v>12931.605363575896</v>
      </c>
    </row>
    <row r="838" spans="1:3" ht="12">
      <c r="A838" s="4">
        <v>103.625</v>
      </c>
      <c r="B838">
        <f t="shared" si="27"/>
        <v>4.769720730015601</v>
      </c>
      <c r="C838">
        <f>IF(A838&lt;='Set-up'!$B$9,((0.5*$B$2^2*(B838-SIN(B838)))*'Set-up'!$B$8)/(231),"")</f>
        <v>12944.46531449525</v>
      </c>
    </row>
    <row r="839" spans="1:3" ht="12">
      <c r="A839" s="4">
        <v>103.75</v>
      </c>
      <c r="B839">
        <f t="shared" si="27"/>
        <v>4.775799521938147</v>
      </c>
      <c r="C839">
        <f>IF(A839&lt;='Set-up'!$B$9,((0.5*$B$2^2*(B839-SIN(B839)))*'Set-up'!$B$8)/(231),"")</f>
        <v>12957.284003900115</v>
      </c>
    </row>
    <row r="840" spans="1:3" ht="12">
      <c r="A840" s="4">
        <v>103.875</v>
      </c>
      <c r="B840">
        <f t="shared" si="27"/>
        <v>4.781898064201947</v>
      </c>
      <c r="C840">
        <f>IF(A840&lt;='Set-up'!$B$9,((0.5*$B$2^2*(B840-SIN(B840)))*'Set-up'!$B$8)/(231),"")</f>
        <v>12970.061179742852</v>
      </c>
    </row>
    <row r="841" spans="1:3" ht="12">
      <c r="A841" s="4">
        <v>104</v>
      </c>
      <c r="B841">
        <f aca="true" t="shared" si="28" ref="B841:B904">(ACOS(($B$2-A841)/$B$2))*2</f>
        <v>4.788016607841545</v>
      </c>
      <c r="C841">
        <f>IF(A841&lt;='Set-up'!$B$9,((0.5*$B$2^2*(B841-SIN(B841)))*'Set-up'!$B$8)/(231),"")</f>
        <v>12982.796587510995</v>
      </c>
    </row>
    <row r="842" spans="1:3" ht="12">
      <c r="A842" s="4">
        <v>104.125</v>
      </c>
      <c r="B842">
        <f t="shared" si="28"/>
        <v>4.794155408787903</v>
      </c>
      <c r="C842">
        <f>IF(A842&lt;='Set-up'!$B$9,((0.5*$B$2^2*(B842-SIN(B842)))*'Set-up'!$B$8)/(231),"")</f>
        <v>12995.489970179593</v>
      </c>
    </row>
    <row r="843" spans="1:3" ht="12">
      <c r="A843" s="4">
        <v>104.25</v>
      </c>
      <c r="B843">
        <f t="shared" si="28"/>
        <v>4.8003147280042855</v>
      </c>
      <c r="C843">
        <f>IF(A843&lt;='Set-up'!$B$9,((0.5*$B$2^2*(B843-SIN(B843)))*'Set-up'!$B$8)/(231),"")</f>
        <v>13008.14106816229</v>
      </c>
    </row>
    <row r="844" spans="1:3" ht="12">
      <c r="A844" s="4">
        <v>104.375</v>
      </c>
      <c r="B844">
        <f t="shared" si="28"/>
        <v>4.806494831627018</v>
      </c>
      <c r="C844">
        <f>IF(A844&lt;='Set-up'!$B$9,((0.5*$B$2^2*(B844-SIN(B844)))*'Set-up'!$B$8)/(231),"")</f>
        <v>13020.749619261005</v>
      </c>
    </row>
    <row r="845" spans="1:3" ht="12">
      <c r="A845" s="4">
        <v>104.5</v>
      </c>
      <c r="B845">
        <f t="shared" si="28"/>
        <v>4.812695991111326</v>
      </c>
      <c r="C845">
        <f>IF(A845&lt;='Set-up'!$B$9,((0.5*$B$2^2*(B845-SIN(B845)))*'Set-up'!$B$8)/(231),"")</f>
        <v>13033.315358614256</v>
      </c>
    </row>
    <row r="846" spans="1:3" ht="12">
      <c r="A846" s="4">
        <v>104.625</v>
      </c>
      <c r="B846">
        <f t="shared" si="28"/>
        <v>4.8189184833825</v>
      </c>
      <c r="C846">
        <f>IF(A846&lt;='Set-up'!$B$9,((0.5*$B$2^2*(B846-SIN(B846)))*'Set-up'!$B$8)/(231),"")</f>
        <v>13045.838018644074</v>
      </c>
    </row>
    <row r="847" spans="1:3" ht="12">
      <c r="A847" s="4">
        <v>104.75</v>
      </c>
      <c r="B847">
        <f t="shared" si="28"/>
        <v>4.825162590992597</v>
      </c>
      <c r="C847">
        <f>IF(A847&lt;='Set-up'!$B$9,((0.5*$B$2^2*(B847-SIN(B847)))*'Set-up'!$B$8)/(231),"")</f>
        <v>13058.317329001351</v>
      </c>
    </row>
    <row r="848" spans="1:3" ht="12">
      <c r="A848" s="4">
        <v>104.875</v>
      </c>
      <c r="B848">
        <f t="shared" si="28"/>
        <v>4.831428602282952</v>
      </c>
      <c r="C848">
        <f>IF(A848&lt;='Set-up'!$B$9,((0.5*$B$2^2*(B848-SIN(B848)))*'Set-up'!$B$8)/(231),"")</f>
        <v>13070.753016509729</v>
      </c>
    </row>
    <row r="849" spans="1:3" ht="12">
      <c r="A849" s="4">
        <v>105</v>
      </c>
      <c r="B849">
        <f t="shared" si="28"/>
        <v>4.837716811552755</v>
      </c>
      <c r="C849">
        <f>IF(A849&lt;='Set-up'!$B$9,((0.5*$B$2^2*(B849-SIN(B849)))*'Set-up'!$B$8)/(231),"")</f>
        <v>13083.144805107813</v>
      </c>
    </row>
    <row r="850" spans="1:3" ht="12">
      <c r="A850" s="4">
        <v>105.125</v>
      </c>
      <c r="B850">
        <f t="shared" si="28"/>
        <v>4.844027519233974</v>
      </c>
      <c r="C850">
        <f>IF(A850&lt;='Set-up'!$B$9,((0.5*$B$2^2*(B850-SIN(B850)))*'Set-up'!$B$8)/(231),"")</f>
        <v>13095.492415789775</v>
      </c>
    </row>
    <row r="851" spans="1:3" ht="12">
      <c r="A851" s="4">
        <v>105.25</v>
      </c>
      <c r="B851">
        <f t="shared" si="28"/>
        <v>4.850361032072917</v>
      </c>
      <c r="C851">
        <f>IF(A851&lt;='Set-up'!$B$9,((0.5*$B$2^2*(B851-SIN(B851)))*'Set-up'!$B$8)/(231),"")</f>
        <v>13107.795566544204</v>
      </c>
    </row>
    <row r="852" spans="1:3" ht="12">
      <c r="A852" s="4">
        <v>105.375</v>
      </c>
      <c r="B852">
        <f t="shared" si="28"/>
        <v>4.8567176633187445</v>
      </c>
      <c r="C852">
        <f>IF(A852&lt;='Set-up'!$B$9,((0.5*$B$2^2*(B852-SIN(B852)))*'Set-up'!$B$8)/(231),"")</f>
        <v>13120.05397229118</v>
      </c>
    </row>
    <row r="853" spans="1:3" ht="12">
      <c r="A853" s="4">
        <v>105.5</v>
      </c>
      <c r="B853">
        <f t="shared" si="28"/>
        <v>4.863097732919263</v>
      </c>
      <c r="C853">
        <f>IF(A853&lt;='Set-up'!$B$9,((0.5*$B$2^2*(B853-SIN(B853)))*'Set-up'!$B$8)/(231),"")</f>
        <v>13132.26734481747</v>
      </c>
    </row>
    <row r="854" spans="1:3" ht="12">
      <c r="A854" s="4">
        <v>105.625</v>
      </c>
      <c r="B854">
        <f t="shared" si="28"/>
        <v>4.869501567724339</v>
      </c>
      <c r="C854">
        <f>IF(A854&lt;='Set-up'!$B$9,((0.5*$B$2^2*(B854-SIN(B854)))*'Set-up'!$B$8)/(231),"")</f>
        <v>13144.435392709835</v>
      </c>
    </row>
    <row r="855" spans="1:3" ht="12">
      <c r="A855" s="4">
        <v>105.75</v>
      </c>
      <c r="B855">
        <f t="shared" si="28"/>
        <v>4.8759295016973105</v>
      </c>
      <c r="C855">
        <f>IF(A855&lt;='Set-up'!$B$9,((0.5*$B$2^2*(B855-SIN(B855)))*'Set-up'!$B$8)/(231),"")</f>
        <v>13156.557821286286</v>
      </c>
    </row>
    <row r="856" spans="1:3" ht="12">
      <c r="A856" s="4">
        <v>105.875</v>
      </c>
      <c r="B856">
        <f t="shared" si="28"/>
        <v>4.882381876134767</v>
      </c>
      <c r="C856">
        <f>IF(A856&lt;='Set-up'!$B$9,((0.5*$B$2^2*(B856-SIN(B856)))*'Set-up'!$B$8)/(231),"")</f>
        <v>13168.634332525296</v>
      </c>
    </row>
    <row r="857" spans="1:3" ht="12">
      <c r="A857" s="4">
        <v>106</v>
      </c>
      <c r="B857">
        <f t="shared" si="28"/>
        <v>4.888859039895122</v>
      </c>
      <c r="C857">
        <f>IF(A857&lt;='Set-up'!$B$9,((0.5*$B$2^2*(B857-SIN(B857)))*'Set-up'!$B$8)/(231),"")</f>
        <v>13180.6646249928</v>
      </c>
    </row>
    <row r="858" spans="1:3" ht="12">
      <c r="A858" s="4">
        <v>106.125</v>
      </c>
      <c r="B858">
        <f t="shared" si="28"/>
        <v>4.895361349636408</v>
      </c>
      <c r="C858">
        <f>IF(A858&lt;='Set-up'!$B$9,((0.5*$B$2^2*(B858-SIN(B858)))*'Set-up'!$B$8)/(231),"")</f>
        <v>13192.648393767013</v>
      </c>
    </row>
    <row r="859" spans="1:3" ht="12">
      <c r="A859" s="4">
        <v>106.25</v>
      </c>
      <c r="B859">
        <f t="shared" si="28"/>
        <v>4.9018891700637415</v>
      </c>
      <c r="C859">
        <f>IF(A859&lt;='Set-up'!$B$9,((0.5*$B$2^2*(B859-SIN(B859)))*'Set-up'!$B$8)/(231),"")</f>
        <v>13204.58533036083</v>
      </c>
    </row>
    <row r="860" spans="1:3" ht="12">
      <c r="A860" s="4">
        <v>106.375</v>
      </c>
      <c r="B860">
        <f t="shared" si="28"/>
        <v>4.908442874186959</v>
      </c>
      <c r="C860">
        <f>IF(A860&lt;='Set-up'!$B$9,((0.5*$B$2^2*(B860-SIN(B860)))*'Set-up'!$B$8)/(231),"")</f>
        <v>13216.47512264184</v>
      </c>
    </row>
    <row r="861" spans="1:3" ht="12">
      <c r="A861" s="4">
        <v>106.5</v>
      </c>
      <c r="B861">
        <f t="shared" si="28"/>
        <v>4.915022843588927</v>
      </c>
      <c r="C861">
        <f>IF(A861&lt;='Set-up'!$B$9,((0.5*$B$2^2*(B861-SIN(B861)))*'Set-up'!$B$8)/(231),"")</f>
        <v>13228.317454749786</v>
      </c>
    </row>
    <row r="862" spans="1:3" ht="12">
      <c r="A862" s="4">
        <v>106.625</v>
      </c>
      <c r="B862">
        <f t="shared" si="28"/>
        <v>4.921629468705081</v>
      </c>
      <c r="C862">
        <f>IF(A862&lt;='Set-up'!$B$9,((0.5*$B$2^2*(B862-SIN(B862)))*'Set-up'!$B$8)/(231),"")</f>
        <v>13240.11200701138</v>
      </c>
    </row>
    <row r="863" spans="1:3" ht="12">
      <c r="A863" s="4">
        <v>106.75</v>
      </c>
      <c r="B863">
        <f t="shared" si="28"/>
        <v>4.928263149114757</v>
      </c>
      <c r="C863">
        <f>IF(A863&lt;='Set-up'!$B$9,((0.5*$B$2^2*(B863-SIN(B863)))*'Set-up'!$B$8)/(231),"")</f>
        <v>13251.858455852369</v>
      </c>
    </row>
    <row r="864" spans="1:3" ht="12">
      <c r="A864" s="4">
        <v>106.875</v>
      </c>
      <c r="B864">
        <f t="shared" si="28"/>
        <v>4.934924293844956</v>
      </c>
      <c r="C864">
        <f>IF(A864&lt;='Set-up'!$B$9,((0.5*$B$2^2*(B864-SIN(B864)))*'Set-up'!$B$8)/(231),"")</f>
        <v>13263.556473706729</v>
      </c>
    </row>
    <row r="865" spans="1:3" ht="12">
      <c r="A865" s="4">
        <v>107</v>
      </c>
      <c r="B865">
        <f t="shared" si="28"/>
        <v>4.941613321687168</v>
      </c>
      <c r="C865">
        <f>IF(A865&lt;='Set-up'!$B$9,((0.5*$B$2^2*(B865-SIN(B865)))*'Set-up'!$B$8)/(231),"")</f>
        <v>13275.205728922878</v>
      </c>
    </row>
    <row r="866" spans="1:3" ht="12">
      <c r="A866" s="4">
        <v>107.125</v>
      </c>
      <c r="B866">
        <f t="shared" si="28"/>
        <v>4.948330661527963</v>
      </c>
      <c r="C866">
        <f>IF(A866&lt;='Set-up'!$B$9,((0.5*$B$2^2*(B866-SIN(B866)))*'Set-up'!$B$8)/(231),"")</f>
        <v>13286.805885666761</v>
      </c>
    </row>
    <row r="867" spans="1:3" ht="12">
      <c r="A867" s="4">
        <v>107.25</v>
      </c>
      <c r="B867">
        <f t="shared" si="28"/>
        <v>4.955076752694086</v>
      </c>
      <c r="C867">
        <f>IF(A867&lt;='Set-up'!$B$9,((0.5*$B$2^2*(B867-SIN(B867)))*'Set-up'!$B$8)/(231),"")</f>
        <v>13298.35660382168</v>
      </c>
    </row>
    <row r="868" spans="1:3" ht="12">
      <c r="A868" s="4">
        <v>107.375</v>
      </c>
      <c r="B868">
        <f t="shared" si="28"/>
        <v>4.961852045312832</v>
      </c>
      <c r="C868">
        <f>IF(A868&lt;='Set-up'!$B$9,((0.5*$B$2^2*(B868-SIN(B868)))*'Set-up'!$B$8)/(231),"")</f>
        <v>13309.857538884724</v>
      </c>
    </row>
    <row r="869" spans="1:3" ht="12">
      <c r="A869" s="4">
        <v>107.5</v>
      </c>
      <c r="B869">
        <f t="shared" si="28"/>
        <v>4.9686570006885535</v>
      </c>
      <c r="C869">
        <f>IF(A869&lt;='Set-up'!$B$9,((0.5*$B$2^2*(B869-SIN(B869)))*'Set-up'!$B$8)/(231),"")</f>
        <v>13321.308341859676</v>
      </c>
    </row>
    <row r="870" spans="1:3" ht="12">
      <c r="A870" s="4">
        <v>107.625</v>
      </c>
      <c r="B870">
        <f t="shared" si="28"/>
        <v>4.975492091696173</v>
      </c>
      <c r="C870">
        <f>IF(A870&lt;='Set-up'!$B$9,((0.5*$B$2^2*(B870-SIN(B870)))*'Set-up'!$B$8)/(231),"")</f>
        <v>13332.708659146181</v>
      </c>
    </row>
    <row r="871" spans="1:3" ht="12">
      <c r="A871" s="4">
        <v>107.75</v>
      </c>
      <c r="B871">
        <f t="shared" si="28"/>
        <v>4.982357803192655</v>
      </c>
      <c r="C871">
        <f>IF(A871&lt;='Set-up'!$B$9,((0.5*$B$2^2*(B871-SIN(B871)))*'Set-up'!$B$8)/(231),"")</f>
        <v>13344.05813242505</v>
      </c>
    </row>
    <row r="872" spans="1:3" ht="12">
      <c r="A872" s="4">
        <v>107.875</v>
      </c>
      <c r="B872">
        <f t="shared" si="28"/>
        <v>4.989254632447455</v>
      </c>
      <c r="C872">
        <f>IF(A872&lt;='Set-up'!$B$9,((0.5*$B$2^2*(B872-SIN(B872)))*'Set-up'!$B$8)/(231),"")</f>
        <v>13355.356398539547</v>
      </c>
    </row>
    <row r="873" spans="1:3" ht="12">
      <c r="A873" s="4">
        <v>108</v>
      </c>
      <c r="B873">
        <f t="shared" si="28"/>
        <v>4.996183089593018</v>
      </c>
      <c r="C873">
        <f>IF(A873&lt;='Set-up'!$B$9,((0.5*$B$2^2*(B873-SIN(B873)))*'Set-up'!$B$8)/(231),"")</f>
        <v>13366.603089372382</v>
      </c>
    </row>
    <row r="874" spans="1:3" ht="12">
      <c r="A874" s="4">
        <v>108.125</v>
      </c>
      <c r="B874">
        <f t="shared" si="28"/>
        <v>5.003143698096481</v>
      </c>
      <c r="C874">
        <f>IF(A874&lt;='Set-up'!$B$9,((0.5*$B$2^2*(B874-SIN(B874)))*'Set-up'!$B$8)/(231),"")</f>
        <v>13377.797831718324</v>
      </c>
    </row>
    <row r="875" spans="1:3" ht="12">
      <c r="A875" s="4">
        <v>108.25</v>
      </c>
      <c r="B875">
        <f t="shared" si="28"/>
        <v>5.010136995253816</v>
      </c>
      <c r="C875">
        <f>IF(A875&lt;='Set-up'!$B$9,((0.5*$B$2^2*(B875-SIN(B875)))*'Set-up'!$B$8)/(231),"")</f>
        <v>13388.940247152137</v>
      </c>
    </row>
    <row r="876" spans="1:3" ht="12">
      <c r="A876" s="4">
        <v>108.375</v>
      </c>
      <c r="B876">
        <f t="shared" si="28"/>
        <v>5.017163532707727</v>
      </c>
      <c r="C876">
        <f>IF(A876&lt;='Set-up'!$B$9,((0.5*$B$2^2*(B876-SIN(B876)))*'Set-up'!$B$8)/(231),"")</f>
        <v>13400.029951891678</v>
      </c>
    </row>
    <row r="877" spans="1:3" ht="12">
      <c r="A877" s="4">
        <v>108.5</v>
      </c>
      <c r="B877">
        <f t="shared" si="28"/>
        <v>5.024223876990709</v>
      </c>
      <c r="C877">
        <f>IF(A877&lt;='Set-up'!$B$9,((0.5*$B$2^2*(B877-SIN(B877)))*'Set-up'!$B$8)/(231),"")</f>
        <v>13411.066556655884</v>
      </c>
    </row>
    <row r="878" spans="1:3" ht="12">
      <c r="A878" s="4">
        <v>108.625</v>
      </c>
      <c r="B878">
        <f t="shared" si="28"/>
        <v>5.031318610094787</v>
      </c>
      <c r="C878">
        <f>IF(A878&lt;='Set-up'!$B$9,((0.5*$B$2^2*(B878-SIN(B878)))*'Set-up'!$B$8)/(231),"")</f>
        <v>13422.049666517412</v>
      </c>
    </row>
    <row r="879" spans="1:3" ht="12">
      <c r="A879" s="4">
        <v>108.75</v>
      </c>
      <c r="B879">
        <f t="shared" si="28"/>
        <v>5.038448330069545</v>
      </c>
      <c r="C879">
        <f>IF(A879&lt;='Set-up'!$B$9,((0.5*$B$2^2*(B879-SIN(B879)))*'Set-up'!$B$8)/(231),"")</f>
        <v>13432.978880749692</v>
      </c>
    </row>
    <row r="880" spans="1:3" ht="12">
      <c r="A880" s="4">
        <v>108.875</v>
      </c>
      <c r="B880">
        <f t="shared" si="28"/>
        <v>5.045613651650191</v>
      </c>
      <c r="C880">
        <f>IF(A880&lt;='Set-up'!$B$9,((0.5*$B$2^2*(B880-SIN(B880)))*'Set-up'!$B$8)/(231),"")</f>
        <v>13443.853792668066</v>
      </c>
    </row>
    <row r="881" spans="1:3" ht="12">
      <c r="A881" s="4">
        <v>109</v>
      </c>
      <c r="B881">
        <f t="shared" si="28"/>
        <v>5.052815206917504</v>
      </c>
      <c r="C881">
        <f>IF(A881&lt;='Set-up'!$B$9,((0.5*$B$2^2*(B881-SIN(B881)))*'Set-up'!$B$8)/(231),"")</f>
        <v>13454.6739894648</v>
      </c>
    </row>
    <row r="882" spans="1:3" ht="12">
      <c r="A882" s="4">
        <v>109.125</v>
      </c>
      <c r="B882">
        <f t="shared" si="28"/>
        <v>5.060053645991688</v>
      </c>
      <c r="C882">
        <f>IF(A882&lt;='Set-up'!$B$9,((0.5*$B$2^2*(B882-SIN(B882)))*'Set-up'!$B$8)/(231),"")</f>
        <v>13465.439052037533</v>
      </c>
    </row>
    <row r="883" spans="1:3" ht="12">
      <c r="A883" s="4">
        <v>109.25</v>
      </c>
      <c r="B883">
        <f t="shared" si="28"/>
        <v>5.067329637762251</v>
      </c>
      <c r="C883">
        <f>IF(A883&lt;='Set-up'!$B$9,((0.5*$B$2^2*(B883-SIN(B883)))*'Set-up'!$B$8)/(231),"")</f>
        <v>13476.148554810941</v>
      </c>
    </row>
    <row r="884" spans="1:3" ht="12">
      <c r="A884" s="4">
        <v>109.375</v>
      </c>
      <c r="B884">
        <f t="shared" si="28"/>
        <v>5.074643870656271</v>
      </c>
      <c r="C884">
        <f>IF(A884&lt;='Set-up'!$B$9,((0.5*$B$2^2*(B884-SIN(B884)))*'Set-up'!$B$8)/(231),"")</f>
        <v>13486.802065551237</v>
      </c>
    </row>
    <row r="885" spans="1:3" ht="12">
      <c r="A885" s="4">
        <v>109.5</v>
      </c>
      <c r="B885">
        <f t="shared" si="28"/>
        <v>5.081997053447484</v>
      </c>
      <c r="C885">
        <f>IF(A885&lt;='Set-up'!$B$9,((0.5*$B$2^2*(B885-SIN(B885)))*'Set-up'!$B$8)/(231),"")</f>
        <v>13497.39914517305</v>
      </c>
    </row>
    <row r="886" spans="1:3" ht="12">
      <c r="A886" s="4">
        <v>109.625</v>
      </c>
      <c r="B886">
        <f t="shared" si="28"/>
        <v>5.089389916108929</v>
      </c>
      <c r="C886">
        <f>IF(A886&lt;='Set-up'!$B$9,((0.5*$B$2^2*(B886-SIN(B886)))*'Set-up'!$B$8)/(231),"")</f>
        <v>13507.939347538408</v>
      </c>
    </row>
    <row r="887" spans="1:3" ht="12">
      <c r="A887" s="4">
        <v>109.75</v>
      </c>
      <c r="B887">
        <f t="shared" si="28"/>
        <v>5.09682321071201</v>
      </c>
      <c r="C887">
        <f>IF(A887&lt;='Set-up'!$B$9,((0.5*$B$2^2*(B887-SIN(B887)))*'Set-up'!$B$8)/(231),"")</f>
        <v>13518.422219247284</v>
      </c>
    </row>
    <row r="888" spans="1:3" ht="12">
      <c r="A888" s="4">
        <v>109.875</v>
      </c>
      <c r="B888">
        <f t="shared" si="28"/>
        <v>5.104297712375137</v>
      </c>
      <c r="C888">
        <f>IF(A888&lt;='Set-up'!$B$9,((0.5*$B$2^2*(B888-SIN(B888)))*'Set-up'!$B$8)/(231),"")</f>
        <v>13528.84729941933</v>
      </c>
    </row>
    <row r="889" spans="1:3" ht="12">
      <c r="A889" s="4">
        <v>110</v>
      </c>
      <c r="B889">
        <f t="shared" si="28"/>
        <v>5.111814220265285</v>
      </c>
      <c r="C889">
        <f>IF(A889&lt;='Set-up'!$B$9,((0.5*$B$2^2*(B889-SIN(B889)))*'Set-up'!$B$8)/(231),"")</f>
        <v>13539.21411946624</v>
      </c>
    </row>
    <row r="890" spans="1:3" ht="12">
      <c r="A890" s="4">
        <v>110.125</v>
      </c>
      <c r="B890">
        <f t="shared" si="28"/>
        <v>5.119373558656156</v>
      </c>
      <c r="C890">
        <f>IF(A890&lt;='Set-up'!$B$9,((0.5*$B$2^2*(B890-SIN(B890)))*'Set-up'!$B$8)/(231),"")</f>
        <v>13549.522202854276</v>
      </c>
    </row>
    <row r="891" spans="1:3" ht="12">
      <c r="A891" s="4">
        <v>110.25</v>
      </c>
      <c r="B891">
        <f t="shared" si="28"/>
        <v>5.126976578046899</v>
      </c>
      <c r="C891">
        <f>IF(A891&lt;='Set-up'!$B$9,((0.5*$B$2^2*(B891-SIN(B891)))*'Set-up'!$B$8)/(231),"")</f>
        <v>13559.77106485639</v>
      </c>
    </row>
    <row r="892" spans="1:3" ht="12">
      <c r="A892" s="4">
        <v>110.375</v>
      </c>
      <c r="B892">
        <f t="shared" si="28"/>
        <v>5.13462415634565</v>
      </c>
      <c r="C892">
        <f>IF(A892&lt;='Set-up'!$B$9,((0.5*$B$2^2*(B892-SIN(B892)))*'Set-up'!$B$8)/(231),"")</f>
        <v>13569.96021229331</v>
      </c>
    </row>
    <row r="893" spans="1:3" ht="12">
      <c r="A893" s="4">
        <v>110.5</v>
      </c>
      <c r="B893">
        <f t="shared" si="28"/>
        <v>5.142317200122573</v>
      </c>
      <c r="C893">
        <f>IF(A893&lt;='Set-up'!$B$9,((0.5*$B$2^2*(B893-SIN(B893)))*'Set-up'!$B$8)/(231),"")</f>
        <v>13580.089143262998</v>
      </c>
    </row>
    <row r="894" spans="1:3" ht="12">
      <c r="A894" s="4">
        <v>110.625</v>
      </c>
      <c r="B894">
        <f t="shared" si="28"/>
        <v>5.150056645937431</v>
      </c>
      <c r="C894">
        <f>IF(A894&lt;='Set-up'!$B$9,((0.5*$B$2^2*(B894-SIN(B894)))*'Set-up'!$B$8)/(231),"")</f>
        <v>13590.157346857732</v>
      </c>
    </row>
    <row r="895" spans="1:3" ht="12">
      <c r="A895" s="4">
        <v>110.75</v>
      </c>
      <c r="B895">
        <f t="shared" si="28"/>
        <v>5.157843461747191</v>
      </c>
      <c r="C895">
        <f>IF(A895&lt;='Set-up'!$B$9,((0.5*$B$2^2*(B895-SIN(B895)))*'Set-up'!$B$8)/(231),"")</f>
        <v>13600.164302868183</v>
      </c>
    </row>
    <row r="896" spans="1:3" ht="12">
      <c r="A896" s="4">
        <v>110.875</v>
      </c>
      <c r="B896">
        <f t="shared" si="28"/>
        <v>5.165678648399631</v>
      </c>
      <c r="C896">
        <f>IF(A896&lt;='Set-up'!$B$9,((0.5*$B$2^2*(B896-SIN(B896)))*'Set-up'!$B$8)/(231),"")</f>
        <v>13610.109481473573</v>
      </c>
    </row>
    <row r="897" spans="1:3" ht="12">
      <c r="A897" s="4">
        <v>111</v>
      </c>
      <c r="B897">
        <f t="shared" si="28"/>
        <v>5.173563241219444</v>
      </c>
      <c r="C897">
        <f>IF(A897&lt;='Set-up'!$B$9,((0.5*$B$2^2*(B897-SIN(B897)))*'Set-up'!$B$8)/(231),"")</f>
        <v>13619.992342917154</v>
      </c>
    </row>
    <row r="898" spans="1:3" ht="12">
      <c r="A898" s="4">
        <v>111.125</v>
      </c>
      <c r="B898">
        <f t="shared" si="28"/>
        <v>5.181498311693964</v>
      </c>
      <c r="C898">
        <f>IF(A898&lt;='Set-up'!$B$9,((0.5*$B$2^2*(B898-SIN(B898)))*'Set-up'!$B$8)/(231),"")</f>
        <v>13629.812337166048</v>
      </c>
    </row>
    <row r="899" spans="1:3" ht="12">
      <c r="A899" s="4">
        <v>111.25</v>
      </c>
      <c r="B899">
        <f t="shared" si="28"/>
        <v>5.189484969266246</v>
      </c>
      <c r="C899">
        <f>IF(A899&lt;='Set-up'!$B$9,((0.5*$B$2^2*(B899-SIN(B899)))*'Set-up'!$B$8)/(231),"")</f>
        <v>13639.568903554497</v>
      </c>
    </row>
    <row r="900" spans="1:3" ht="12">
      <c r="A900" s="4">
        <v>111.375</v>
      </c>
      <c r="B900">
        <f t="shared" si="28"/>
        <v>5.197524363243973</v>
      </c>
      <c r="C900">
        <f>IF(A900&lt;='Set-up'!$B$9,((0.5*$B$2^2*(B900-SIN(B900)))*'Set-up'!$B$8)/(231),"")</f>
        <v>13649.261470409447</v>
      </c>
    </row>
    <row r="901" spans="1:3" ht="12">
      <c r="A901" s="4">
        <v>111.5</v>
      </c>
      <c r="B901">
        <f t="shared" si="28"/>
        <v>5.205617684833469</v>
      </c>
      <c r="C901">
        <f>IF(A901&lt;='Set-up'!$B$9,((0.5*$B$2^2*(B901-SIN(B901)))*'Set-up'!$B$8)/(231),"")</f>
        <v>13658.889454657305</v>
      </c>
    </row>
    <row r="902" spans="1:3" ht="12">
      <c r="A902" s="4">
        <v>111.625</v>
      </c>
      <c r="B902">
        <f t="shared" si="28"/>
        <v>5.213766169308988</v>
      </c>
      <c r="C902">
        <f>IF(A902&lt;='Set-up'!$B$9,((0.5*$B$2^2*(B902-SIN(B902)))*'Set-up'!$B$8)/(231),"")</f>
        <v>13668.45226141066</v>
      </c>
    </row>
    <row r="903" spans="1:3" ht="12">
      <c r="A903" s="4">
        <v>111.75</v>
      </c>
      <c r="B903">
        <f t="shared" si="28"/>
        <v>5.221971098328428</v>
      </c>
      <c r="C903">
        <f>IF(A903&lt;='Set-up'!$B$9,((0.5*$B$2^2*(B903-SIN(B903)))*'Set-up'!$B$8)/(231),"")</f>
        <v>13677.949283533653</v>
      </c>
    </row>
    <row r="904" spans="1:3" ht="12">
      <c r="A904" s="4">
        <v>111.875</v>
      </c>
      <c r="B904">
        <f t="shared" si="28"/>
        <v>5.230233802407739</v>
      </c>
      <c r="C904">
        <f>IF(A904&lt;='Set-up'!$B$9,((0.5*$B$2^2*(B904-SIN(B904)))*'Set-up'!$B$8)/(231),"")</f>
        <v>13687.379901184438</v>
      </c>
    </row>
    <row r="905" spans="1:3" ht="12">
      <c r="A905" s="4">
        <v>112</v>
      </c>
      <c r="B905">
        <f aca="true" t="shared" si="29" ref="B905:B968">(ACOS(($B$2-A905)/$B$2))*2</f>
        <v>5.238555663567489</v>
      </c>
      <c r="C905">
        <f>IF(A905&lt;='Set-up'!$B$9,((0.5*$B$2^2*(B905-SIN(B905)))*'Set-up'!$B$8)/(231),"")</f>
        <v>13696.743481333328</v>
      </c>
    </row>
    <row r="906" spans="1:3" ht="12">
      <c r="A906" s="4">
        <v>112.125</v>
      </c>
      <c r="B906">
        <f t="shared" si="29"/>
        <v>5.24693811816651</v>
      </c>
      <c r="C906">
        <f>IF(A906&lt;='Set-up'!$B$9,((0.5*$B$2^2*(B906-SIN(B906)))*'Set-up'!$B$8)/(231),"")</f>
        <v>13706.039377254783</v>
      </c>
    </row>
    <row r="907" spans="1:3" ht="12">
      <c r="A907" s="4">
        <v>112.25</v>
      </c>
      <c r="B907">
        <f t="shared" si="29"/>
        <v>5.255382659938967</v>
      </c>
      <c r="C907">
        <f>IF(A907&lt;='Set-up'!$B$9,((0.5*$B$2^2*(B907-SIN(B907)))*'Set-up'!$B$8)/(231),"")</f>
        <v>13715.266927991464</v>
      </c>
    </row>
    <row r="908" spans="1:3" ht="12">
      <c r="A908" s="4">
        <v>112.375</v>
      </c>
      <c r="B908">
        <f t="shared" si="29"/>
        <v>5.263890843253039</v>
      </c>
      <c r="C908">
        <f>IF(A908&lt;='Set-up'!$B$9,((0.5*$B$2^2*(B908-SIN(B908)))*'Set-up'!$B$8)/(231),"")</f>
        <v>13724.425457788295</v>
      </c>
    </row>
    <row r="909" spans="1:3" ht="12">
      <c r="A909" s="4">
        <v>112.5</v>
      </c>
      <c r="B909">
        <f t="shared" si="29"/>
        <v>5.272464286611272</v>
      </c>
      <c r="C909">
        <f>IF(A909&lt;='Set-up'!$B$9,((0.5*$B$2^2*(B909-SIN(B909)))*'Set-up'!$B$8)/(231),"")</f>
        <v>13733.51427549439</v>
      </c>
    </row>
    <row r="910" spans="1:3" ht="12">
      <c r="A910" s="4">
        <v>112.625</v>
      </c>
      <c r="B910">
        <f t="shared" si="29"/>
        <v>5.281104676414861</v>
      </c>
      <c r="C910">
        <f>IF(A910&lt;='Set-up'!$B$9,((0.5*$B$2^2*(B910-SIN(B910)))*'Set-up'!$B$8)/(231),"")</f>
        <v>13742.532673930382</v>
      </c>
    </row>
    <row r="911" spans="1:3" ht="12">
      <c r="A911" s="4">
        <v>112.75</v>
      </c>
      <c r="B911">
        <f t="shared" si="29"/>
        <v>5.289813771016617</v>
      </c>
      <c r="C911">
        <f>IF(A911&lt;='Set-up'!$B$9,((0.5*$B$2^2*(B911-SIN(B911)))*'Set-up'!$B$8)/(231),"")</f>
        <v>13751.479929218593</v>
      </c>
    </row>
    <row r="912" spans="1:3" ht="12">
      <c r="A912" s="4">
        <v>112.875</v>
      </c>
      <c r="B912">
        <f t="shared" si="29"/>
        <v>5.298593405090102</v>
      </c>
      <c r="C912">
        <f>IF(A912&lt;='Set-up'!$B$9,((0.5*$B$2^2*(B912-SIN(B912)))*'Set-up'!$B$8)/(231),"")</f>
        <v>13760.355300073154</v>
      </c>
    </row>
    <row r="913" spans="1:3" ht="12">
      <c r="A913" s="4">
        <v>113</v>
      </c>
      <c r="B913">
        <f t="shared" si="29"/>
        <v>5.307445494345635</v>
      </c>
      <c r="C913">
        <f>IF(A913&lt;='Set-up'!$B$9,((0.5*$B$2^2*(B913-SIN(B913)))*'Set-up'!$B$8)/(231),"")</f>
        <v>13769.15802704692</v>
      </c>
    </row>
    <row r="914" spans="1:3" ht="12">
      <c r="A914" s="4">
        <v>113.125</v>
      </c>
      <c r="B914">
        <f t="shared" si="29"/>
        <v>5.316372040627398</v>
      </c>
      <c r="C914">
        <f>IF(A914&lt;='Set-up'!$B$9,((0.5*$B$2^2*(B914-SIN(B914)))*'Set-up'!$B$8)/(231),"")</f>
        <v>13777.887331731807</v>
      </c>
    </row>
    <row r="915" spans="1:3" ht="12">
      <c r="A915" s="4">
        <v>113.25</v>
      </c>
      <c r="B915">
        <f t="shared" si="29"/>
        <v>5.325375137429965</v>
      </c>
      <c r="C915">
        <f>IF(A915&lt;='Set-up'!$B$9,((0.5*$B$2^2*(B915-SIN(B915)))*'Set-up'!$B$8)/(231),"")</f>
        <v>13786.542415908634</v>
      </c>
    </row>
    <row r="916" spans="1:3" ht="12">
      <c r="A916" s="4">
        <v>113.375</v>
      </c>
      <c r="B916">
        <f t="shared" si="29"/>
        <v>5.3344569758772105</v>
      </c>
      <c r="C916">
        <f>IF(A916&lt;='Set-up'!$B$9,((0.5*$B$2^2*(B916-SIN(B916)))*'Set-up'!$B$8)/(231),"")</f>
        <v>13795.122460642424</v>
      </c>
    </row>
    <row r="917" spans="1:3" ht="12">
      <c r="A917" s="4">
        <v>113.5</v>
      </c>
      <c r="B917">
        <f t="shared" si="29"/>
        <v>5.3436198512118445</v>
      </c>
      <c r="C917">
        <f>IF(A917&lt;='Set-up'!$B$9,((0.5*$B$2^2*(B917-SIN(B917)))*'Set-up'!$B$8)/(231),"")</f>
        <v>13803.6266253185</v>
      </c>
    </row>
    <row r="918" spans="1:3" ht="12">
      <c r="A918" s="4">
        <v>113.625</v>
      </c>
      <c r="B918">
        <f t="shared" si="29"/>
        <v>5.3528661698499045</v>
      </c>
      <c r="C918">
        <f>IF(A918&lt;='Set-up'!$B$9,((0.5*$B$2^2*(B918-SIN(B918)))*'Set-up'!$B$8)/(231),"")</f>
        <v>13812.054046614297</v>
      </c>
    </row>
    <row r="919" spans="1:3" ht="12">
      <c r="A919" s="4">
        <v>113.75</v>
      </c>
      <c r="B919">
        <f t="shared" si="29"/>
        <v>5.362198457061468</v>
      </c>
      <c r="C919">
        <f>IF(A919&lt;='Set-up'!$B$9,((0.5*$B$2^2*(B919-SIN(B919)))*'Set-up'!$B$8)/(231),"")</f>
        <v>13820.403837401256</v>
      </c>
    </row>
    <row r="920" spans="1:3" ht="12">
      <c r="A920" s="4">
        <v>113.875</v>
      </c>
      <c r="B920">
        <f t="shared" si="29"/>
        <v>5.3716193653468824</v>
      </c>
      <c r="C920">
        <f>IF(A920&lt;='Set-up'!$B$9,((0.5*$B$2^2*(B920-SIN(B920)))*'Set-up'!$B$8)/(231),"")</f>
        <v>13828.675085570554</v>
      </c>
    </row>
    <row r="921" spans="1:3" ht="12">
      <c r="A921" s="4">
        <v>114</v>
      </c>
      <c r="B921">
        <f t="shared" si="29"/>
        <v>5.381131683587061</v>
      </c>
      <c r="C921">
        <f>IF(A921&lt;='Set-up'!$B$9,((0.5*$B$2^2*(B921-SIN(B921)))*'Set-up'!$B$8)/(231),"")</f>
        <v>13836.866852775756</v>
      </c>
    </row>
    <row r="922" spans="1:3" ht="12">
      <c r="A922" s="4">
        <v>114.125</v>
      </c>
      <c r="B922">
        <f t="shared" si="29"/>
        <v>5.390738347057063</v>
      </c>
      <c r="C922">
        <f>IF(A922&lt;='Set-up'!$B$9,((0.5*$B$2^2*(B922-SIN(B922)))*'Set-up'!$B$8)/(231),"")</f>
        <v>13844.978173084603</v>
      </c>
    </row>
    <row r="923" spans="1:3" ht="12">
      <c r="A923" s="4">
        <v>114.25</v>
      </c>
      <c r="B923">
        <f t="shared" si="29"/>
        <v>5.400442448404624</v>
      </c>
      <c r="C923">
        <f>IF(A923&lt;='Set-up'!$B$9,((0.5*$B$2^2*(B923-SIN(B923)))*'Set-up'!$B$8)/(231),"")</f>
        <v>13853.00805153132</v>
      </c>
    </row>
    <row r="924" spans="1:3" ht="12">
      <c r="A924" s="4">
        <v>114.375</v>
      </c>
      <c r="B924">
        <f t="shared" si="29"/>
        <v>5.410247249709748</v>
      </c>
      <c r="C924">
        <f>IF(A924&lt;='Set-up'!$B$9,((0.5*$B$2^2*(B924-SIN(B924)))*'Set-up'!$B$8)/(231),"")</f>
        <v>13860.955462559828</v>
      </c>
    </row>
    <row r="925" spans="1:3" ht="12">
      <c r="A925" s="4">
        <v>114.5</v>
      </c>
      <c r="B925">
        <f t="shared" si="29"/>
        <v>5.4201561957583415</v>
      </c>
      <c r="C925">
        <f>IF(A925&lt;='Set-up'!$B$9,((0.5*$B$2^2*(B925-SIN(B925)))*'Set-up'!$B$8)/(231),"")</f>
        <v>13868.81934834694</v>
      </c>
    </row>
    <row r="926" spans="1:3" ht="12">
      <c r="A926" s="4">
        <v>114.625</v>
      </c>
      <c r="B926">
        <f t="shared" si="29"/>
        <v>5.430172928682641</v>
      </c>
      <c r="C926">
        <f>IF(A926&lt;='Set-up'!$B$9,((0.5*$B$2^2*(B926-SIN(B926)))*'Set-up'!$B$8)/(231),"")</f>
        <v>13876.59861699347</v>
      </c>
    </row>
    <row r="927" spans="1:3" ht="12">
      <c r="A927" s="4">
        <v>114.75</v>
      </c>
      <c r="B927">
        <f t="shared" si="29"/>
        <v>5.440301304144461</v>
      </c>
      <c r="C927">
        <f>IF(A927&lt;='Set-up'!$B$9,((0.5*$B$2^2*(B927-SIN(B927)))*'Set-up'!$B$8)/(231),"")</f>
        <v>13884.292140569412</v>
      </c>
    </row>
    <row r="928" spans="1:3" ht="12">
      <c r="A928" s="4">
        <v>114.875</v>
      </c>
      <c r="B928">
        <f t="shared" si="29"/>
        <v>5.450545409264683</v>
      </c>
      <c r="C928">
        <f>IF(A928&lt;='Set-up'!$B$9,((0.5*$B$2^2*(B928-SIN(B928)))*'Set-up'!$B$8)/(231),"")</f>
        <v>13891.898752997799</v>
      </c>
    </row>
    <row r="929" spans="1:3" ht="12">
      <c r="A929" s="4">
        <v>115</v>
      </c>
      <c r="B929">
        <f t="shared" si="29"/>
        <v>5.460909582534891</v>
      </c>
      <c r="C929">
        <f>IF(A929&lt;='Set-up'!$B$9,((0.5*$B$2^2*(B929-SIN(B929)))*'Set-up'!$B$8)/(231),"")</f>
        <v>13899.417247759546</v>
      </c>
    </row>
    <row r="930" spans="1:3" ht="12">
      <c r="A930" s="4">
        <v>115.125</v>
      </c>
      <c r="B930">
        <f t="shared" si="29"/>
        <v>5.471398435985685</v>
      </c>
      <c r="C930">
        <f>IF(A930&lt;='Set-up'!$B$9,((0.5*$B$2^2*(B930-SIN(B930)))*'Set-up'!$B$8)/(231),"")</f>
        <v>13906.846375399398</v>
      </c>
    </row>
    <row r="931" spans="1:3" ht="12">
      <c r="A931" s="4">
        <v>115.25</v>
      </c>
      <c r="B931">
        <f t="shared" si="29"/>
        <v>5.482016879932269</v>
      </c>
      <c r="C931">
        <f>IF(A931&lt;='Set-up'!$B$9,((0.5*$B$2^2*(B931-SIN(B931)))*'Set-up'!$B$8)/(231),"")</f>
        <v>13914.184840810154</v>
      </c>
    </row>
    <row r="932" spans="1:3" ht="12">
      <c r="A932" s="4">
        <v>115.375</v>
      </c>
      <c r="B932">
        <f t="shared" si="29"/>
        <v>5.492770150673191</v>
      </c>
      <c r="C932">
        <f>IF(A932&lt;='Set-up'!$B$9,((0.5*$B$2^2*(B932-SIN(B932)))*'Set-up'!$B$8)/(231),"")</f>
        <v>13921.431300269118</v>
      </c>
    </row>
    <row r="933" spans="1:3" ht="12">
      <c r="A933" s="4">
        <v>115.5</v>
      </c>
      <c r="B933">
        <f t="shared" si="29"/>
        <v>5.503663841584637</v>
      </c>
      <c r="C933">
        <f>IF(A933&lt;='Set-up'!$B$9,((0.5*$B$2^2*(B933-SIN(B933)))*'Set-up'!$B$8)/(231),"")</f>
        <v>13928.58435819691</v>
      </c>
    </row>
    <row r="934" spans="1:3" ht="12">
      <c r="A934" s="4">
        <v>115.625</v>
      </c>
      <c r="B934">
        <f t="shared" si="29"/>
        <v>5.514703938133195</v>
      </c>
      <c r="C934">
        <f>IF(A934&lt;='Set-up'!$B$9,((0.5*$B$2^2*(B934-SIN(B934)))*'Set-up'!$B$8)/(231),"")</f>
        <v>13935.642563604184</v>
      </c>
    </row>
    <row r="935" spans="1:3" ht="12">
      <c r="A935" s="4">
        <v>115.75</v>
      </c>
      <c r="B935">
        <f t="shared" si="29"/>
        <v>5.525896857427949</v>
      </c>
      <c r="C935">
        <f>IF(A935&lt;='Set-up'!$B$9,((0.5*$B$2^2*(B935-SIN(B935)))*'Set-up'!$B$8)/(231),"")</f>
        <v>13942.604406186461</v>
      </c>
    </row>
    <row r="936" spans="1:3" ht="12">
      <c r="A936" s="4">
        <v>115.875</v>
      </c>
      <c r="B936">
        <f t="shared" si="29"/>
        <v>5.5372494930524</v>
      </c>
      <c r="C936">
        <f>IF(A936&lt;='Set-up'!$B$9,((0.5*$B$2^2*(B936-SIN(B936)))*'Set-up'!$B$8)/(231),"")</f>
        <v>13949.468312020917</v>
      </c>
    </row>
    <row r="937" spans="1:3" ht="12">
      <c r="A937" s="4">
        <v>116</v>
      </c>
      <c r="B937">
        <f t="shared" si="29"/>
        <v>5.548769266063912</v>
      </c>
      <c r="C937">
        <f>IF(A937&lt;='Set-up'!$B$9,((0.5*$B$2^2*(B937-SIN(B937)))*'Set-up'!$B$8)/(231),"")</f>
        <v>13956.232638811225</v>
      </c>
    </row>
    <row r="938" spans="1:3" ht="12">
      <c r="A938" s="4">
        <v>116.125</v>
      </c>
      <c r="B938">
        <f t="shared" si="29"/>
        <v>5.560464183230245</v>
      </c>
      <c r="C938">
        <f>IF(A938&lt;='Set-up'!$B$9,((0.5*$B$2^2*(B938-SIN(B938)))*'Set-up'!$B$8)/(231),"")</f>
        <v>13962.895670617529</v>
      </c>
    </row>
    <row r="939" spans="1:3" ht="12">
      <c r="A939" s="4">
        <v>116.25</v>
      </c>
      <c r="B939">
        <f t="shared" si="29"/>
        <v>5.572342903799139</v>
      </c>
      <c r="C939">
        <f>IF(A939&lt;='Set-up'!$B$9,((0.5*$B$2^2*(B939-SIN(B939)))*'Set-up'!$B$8)/(231),"")</f>
        <v>13969.455611997393</v>
      </c>
    </row>
    <row r="940" spans="1:3" ht="12">
      <c r="A940" s="4">
        <v>116.375</v>
      </c>
      <c r="B940">
        <f t="shared" si="29"/>
        <v>5.584414816380419</v>
      </c>
      <c r="C940">
        <f>IF(A940&lt;='Set-up'!$B$9,((0.5*$B$2^2*(B940-SIN(B940)))*'Set-up'!$B$8)/(231),"")</f>
        <v>13975.910581470182</v>
      </c>
    </row>
    <row r="941" spans="1:3" ht="12">
      <c r="A941" s="4">
        <v>116.5</v>
      </c>
      <c r="B941">
        <f t="shared" si="29"/>
        <v>5.59669012787756</v>
      </c>
      <c r="C941">
        <f>IF(A941&lt;='Set-up'!$B$9,((0.5*$B$2^2*(B941-SIN(B941)))*'Set-up'!$B$8)/(231),"")</f>
        <v>13982.258604200786</v>
      </c>
    </row>
    <row r="942" spans="1:3" ht="12">
      <c r="A942" s="4">
        <v>116.625</v>
      </c>
      <c r="B942">
        <f t="shared" si="29"/>
        <v>5.609179966860076</v>
      </c>
      <c r="C942">
        <f>IF(A942&lt;='Set-up'!$B$9,((0.5*$B$2^2*(B942-SIN(B942)))*'Set-up'!$B$8)/(231),"")</f>
        <v>13988.497603778425</v>
      </c>
    </row>
    <row r="943" spans="1:3" ht="12">
      <c r="A943" s="4">
        <v>116.75</v>
      </c>
      <c r="B943">
        <f t="shared" si="29"/>
        <v>5.621896504349918</v>
      </c>
      <c r="C943">
        <f>IF(A943&lt;='Set-up'!$B$9,((0.5*$B$2^2*(B943-SIN(B943)))*'Set-up'!$B$8)/(231),"")</f>
        <v>13994.625392941056</v>
      </c>
    </row>
    <row r="944" spans="1:3" ht="12">
      <c r="A944" s="4">
        <v>116.875</v>
      </c>
      <c r="B944">
        <f t="shared" si="29"/>
        <v>5.634853095746722</v>
      </c>
      <c r="C944">
        <f>IF(A944&lt;='Set-up'!$B$9,((0.5*$B$2^2*(B944-SIN(B944)))*'Set-up'!$B$8)/(231),"")</f>
        <v>14000.63966306467</v>
      </c>
    </row>
    <row r="945" spans="1:3" ht="12">
      <c r="A945" s="4">
        <v>117</v>
      </c>
      <c r="B945">
        <f t="shared" si="29"/>
        <v>5.648064448596543</v>
      </c>
      <c r="C945">
        <f>IF(A945&lt;='Set-up'!$B$9,((0.5*$B$2^2*(B945-SIN(B945)))*'Set-up'!$B$8)/(231),"")</f>
        <v>14006.537972197284</v>
      </c>
    </row>
    <row r="946" spans="1:3" ht="12">
      <c r="A946" s="4">
        <v>117.125</v>
      </c>
      <c r="B946">
        <f t="shared" si="29"/>
        <v>5.661546822198488</v>
      </c>
      <c r="C946">
        <f>IF(A946&lt;='Set-up'!$B$9,((0.5*$B$2^2*(B946-SIN(B946)))*'Set-up'!$B$8)/(231),"")</f>
        <v>14012.31773136747</v>
      </c>
    </row>
    <row r="947" spans="1:3" ht="12">
      <c r="A947" s="4">
        <v>117.25</v>
      </c>
      <c r="B947">
        <f t="shared" si="29"/>
        <v>5.675318266759425</v>
      </c>
      <c r="C947">
        <f>IF(A947&lt;='Set-up'!$B$9,((0.5*$B$2^2*(B947-SIN(B947)))*'Set-up'!$B$8)/(231),"")</f>
        <v>14017.976188833281</v>
      </c>
    </row>
    <row r="948" spans="1:3" ht="12">
      <c r="A948" s="4">
        <v>117.375</v>
      </c>
      <c r="B948">
        <f t="shared" si="29"/>
        <v>5.689398912115648</v>
      </c>
      <c r="C948">
        <f>IF(A948&lt;='Set-up'!$B$9,((0.5*$B$2^2*(B948-SIN(B948)))*'Set-up'!$B$8)/(231),"")</f>
        <v>14023.51041185468</v>
      </c>
    </row>
    <row r="949" spans="1:3" ht="12">
      <c r="A949" s="4">
        <v>117.5</v>
      </c>
      <c r="B949">
        <f t="shared" si="29"/>
        <v>5.703811319185348</v>
      </c>
      <c r="C949">
        <f>IF(A949&lt;='Set-up'!$B$9,((0.5*$B$2^2*(B949-SIN(B949)))*'Set-up'!$B$8)/(231),"")</f>
        <v>14028.917265464448</v>
      </c>
    </row>
    <row r="950" spans="1:3" ht="12">
      <c r="A950" s="4">
        <v>117.625</v>
      </c>
      <c r="B950">
        <f t="shared" si="29"/>
        <v>5.718580911658092</v>
      </c>
      <c r="C950">
        <f>IF(A950&lt;='Set-up'!$B$9,((0.5*$B$2^2*(B950-SIN(B950)))*'Set-up'!$B$8)/(231),"")</f>
        <v>14034.19338756977</v>
      </c>
    </row>
    <row r="951" spans="1:3" ht="12">
      <c r="A951" s="4">
        <v>117.75</v>
      </c>
      <c r="B951">
        <f t="shared" si="29"/>
        <v>5.733736511511322</v>
      </c>
      <c r="C951">
        <f>IF(A951&lt;='Set-up'!$B$9,((0.5*$B$2^2*(B951-SIN(B951)))*'Set-up'!$B$8)/(231),"")</f>
        <v>14039.335159525253</v>
      </c>
    </row>
    <row r="952" spans="1:3" ht="12">
      <c r="A952" s="4">
        <v>117.875</v>
      </c>
      <c r="B952">
        <f t="shared" si="29"/>
        <v>5.749311010606023</v>
      </c>
      <c r="C952">
        <f>IF(A952&lt;='Set-up'!$B$9,((0.5*$B$2^2*(B952-SIN(B952)))*'Set-up'!$B$8)/(231),"")</f>
        <v>14044.338671058578</v>
      </c>
    </row>
    <row r="953" spans="1:3" ht="12">
      <c r="A953" s="4">
        <v>118</v>
      </c>
      <c r="B953">
        <f t="shared" si="29"/>
        <v>5.765342223167145</v>
      </c>
      <c r="C953">
        <f>IF(A953&lt;='Set-up'!$B$9,((0.5*$B$2^2*(B953-SIN(B953)))*'Set-up'!$B$8)/(231),"")</f>
        <v>14049.199678072046</v>
      </c>
    </row>
    <row r="954" spans="1:3" ht="12">
      <c r="A954" s="4">
        <v>118.125</v>
      </c>
      <c r="B954">
        <f t="shared" si="29"/>
        <v>5.781873982507324</v>
      </c>
      <c r="C954">
        <f>IF(A954&lt;='Set-up'!$B$9,((0.5*$B$2^2*(B954-SIN(B954)))*'Set-up'!$B$8)/(231),"")</f>
        <v>14053.91355134163</v>
      </c>
    </row>
    <row r="955" spans="1:3" ht="12">
      <c r="A955" s="4">
        <v>118.25</v>
      </c>
      <c r="B955">
        <f t="shared" si="29"/>
        <v>5.798957573377875</v>
      </c>
      <c r="C955">
        <f>IF(A955&lt;='Set-up'!$B$9,((0.5*$B$2^2*(B955-SIN(B955)))*'Set-up'!$B$8)/(231),"")</f>
        <v>14058.47521341843</v>
      </c>
    </row>
    <row r="956" spans="1:3" ht="12">
      <c r="A956" s="4">
        <v>118.375</v>
      </c>
      <c r="B956">
        <f t="shared" si="29"/>
        <v>5.8166536347137034</v>
      </c>
      <c r="C956">
        <f>IF(A956&lt;='Set-up'!$B$9,((0.5*$B$2^2*(B956-SIN(B956)))*'Set-up'!$B$8)/(231),"")</f>
        <v>14062.879059991948</v>
      </c>
    </row>
    <row r="957" spans="1:3" ht="12">
      <c r="A957" s="4">
        <v>118.5</v>
      </c>
      <c r="B957">
        <f t="shared" si="29"/>
        <v>5.835034736575949</v>
      </c>
      <c r="C957">
        <f>IF(A957&lt;='Set-up'!$B$9,((0.5*$B$2^2*(B957-SIN(B957)))*'Set-up'!$B$8)/(231),"")</f>
        <v>14067.118860412862</v>
      </c>
    </row>
    <row r="958" spans="1:3" ht="12">
      <c r="A958" s="4">
        <v>118.625</v>
      </c>
      <c r="B958">
        <f t="shared" si="29"/>
        <v>5.854188948468787</v>
      </c>
      <c r="C958">
        <f>IF(A958&lt;='Set-up'!$B$9,((0.5*$B$2^2*(B958-SIN(B958)))*'Set-up'!$B$8)/(231),"")</f>
        <v>14071.187629675373</v>
      </c>
    </row>
    <row r="959" spans="1:3" ht="12">
      <c r="A959" s="4">
        <v>118.75</v>
      </c>
      <c r="B959">
        <f t="shared" si="29"/>
        <v>5.874224909242516</v>
      </c>
      <c r="C959">
        <f>IF(A959&lt;='Set-up'!$B$9,((0.5*$B$2^2*(B959-SIN(B959)))*'Set-up'!$B$8)/(231),"")</f>
        <v>14075.077460363767</v>
      </c>
    </row>
    <row r="960" spans="1:3" ht="12">
      <c r="A960" s="4">
        <v>118.875</v>
      </c>
      <c r="B960">
        <f t="shared" si="29"/>
        <v>5.895279251580912</v>
      </c>
      <c r="C960">
        <f>IF(A960&lt;='Set-up'!$B$9,((0.5*$B$2^2*(B960-SIN(B960)))*'Set-up'!$B$8)/(231),"")</f>
        <v>14078.779296837658</v>
      </c>
    </row>
    <row r="961" spans="1:3" ht="12">
      <c r="A961" s="4">
        <v>119</v>
      </c>
      <c r="B961">
        <f t="shared" si="29"/>
        <v>5.917527873691397</v>
      </c>
      <c r="C961">
        <f>IF(A961&lt;='Set-up'!$B$9,((0.5*$B$2^2*(B961-SIN(B961)))*'Set-up'!$B$8)/(231),"")</f>
        <v>14082.28262326195</v>
      </c>
    </row>
    <row r="962" spans="1:3" ht="12">
      <c r="A962" s="4">
        <v>119.125</v>
      </c>
      <c r="B962">
        <f t="shared" si="29"/>
        <v>5.9412038172862855</v>
      </c>
      <c r="C962">
        <f>IF(A962&lt;='Set-up'!$B$9,((0.5*$B$2^2*(B962-SIN(B962)))*'Set-up'!$B$8)/(231),"")</f>
        <v>14085.57501786975</v>
      </c>
    </row>
    <row r="963" spans="1:3" ht="12">
      <c r="A963" s="4">
        <v>119.25</v>
      </c>
      <c r="B963">
        <f t="shared" si="29"/>
        <v>5.966627207329944</v>
      </c>
      <c r="C963">
        <f>IF(A963&lt;='Set-up'!$B$9,((0.5*$B$2^2*(B963-SIN(B963)))*'Set-up'!$B$8)/(231),"")</f>
        <v>14088.641489024996</v>
      </c>
    </row>
    <row r="964" spans="1:3" ht="12">
      <c r="A964" s="4">
        <v>119.375</v>
      </c>
      <c r="B964">
        <f t="shared" si="29"/>
        <v>5.994258997392116</v>
      </c>
      <c r="C964">
        <f>IF(A964&lt;='Set-up'!$B$9,((0.5*$B$2^2*(B964-SIN(B964)))*'Set-up'!$B$8)/(231),"")</f>
        <v>14091.463432444461</v>
      </c>
    </row>
    <row r="965" spans="1:3" ht="12">
      <c r="A965" s="4">
        <v>119.5</v>
      </c>
      <c r="B965">
        <f t="shared" si="29"/>
        <v>6.024806775615216</v>
      </c>
      <c r="C965">
        <f>IF(A965&lt;='Set-up'!$B$9,((0.5*$B$2^2*(B965-SIN(B965)))*'Set-up'!$B$8)/(231),"")</f>
        <v>14094.016874694435</v>
      </c>
    </row>
    <row r="966" spans="1:3" ht="12">
      <c r="A966" s="4">
        <v>119.625</v>
      </c>
      <c r="B966">
        <f t="shared" si="29"/>
        <v>6.059461883475978</v>
      </c>
      <c r="C966">
        <f>IF(A966&lt;='Set-up'!$B$9,((0.5*$B$2^2*(B966-SIN(B966)))*'Set-up'!$B$8)/(231),"")</f>
        <v>14096.269212074136</v>
      </c>
    </row>
    <row r="967" spans="1:3" ht="12">
      <c r="A967" s="4">
        <v>119.75</v>
      </c>
      <c r="B967">
        <f t="shared" si="29"/>
        <v>6.100547668024499</v>
      </c>
      <c r="C967">
        <f>IF(A967&lt;='Set-up'!$B$9,((0.5*$B$2^2*(B967-SIN(B967)))*'Set-up'!$B$8)/(231),"")</f>
        <v>14098.172200617255</v>
      </c>
    </row>
    <row r="968" spans="1:3" ht="12">
      <c r="A968" s="4">
        <v>119.875</v>
      </c>
      <c r="B968">
        <f t="shared" si="29"/>
        <v>6.154063438695283</v>
      </c>
      <c r="C968">
        <f>IF(A968&lt;='Set-up'!$B$9,((0.5*$B$2^2*(B968-SIN(B968)))*'Set-up'!$B$8)/(231),"")</f>
        <v>14099.642502800176</v>
      </c>
    </row>
    <row r="969" spans="1:3" ht="12">
      <c r="A969" s="4">
        <v>120</v>
      </c>
      <c r="B969">
        <f aca="true" t="shared" si="30" ref="B969:B1032">(ACOS(($B$2-A969)/$B$2))*2</f>
        <v>6.283185307179586</v>
      </c>
      <c r="C969">
        <f>IF(A969&lt;='Set-up'!$B$9,((0.5*$B$2^2*(B969-SIN(B969)))*'Set-up'!$B$8)/(231),"")</f>
        <v>14100.4470270212</v>
      </c>
    </row>
    <row r="970" spans="1:3" ht="12">
      <c r="A970" s="4">
        <v>120.125</v>
      </c>
      <c r="B970" t="e">
        <f t="shared" si="30"/>
        <v>#NUM!</v>
      </c>
      <c r="C970">
        <f>IF(A970&lt;='Set-up'!$B$9,((0.5*$B$2^2*(B970-SIN(B970)))*'Set-up'!$B$8)/(231),"")</f>
      </c>
    </row>
    <row r="971" spans="1:3" ht="12">
      <c r="A971" s="4">
        <v>120.25</v>
      </c>
      <c r="B971" t="e">
        <f t="shared" si="30"/>
        <v>#NUM!</v>
      </c>
      <c r="C971">
        <f>IF(A971&lt;='Set-up'!$B$9,((0.5*$B$2^2*(B971-SIN(B971)))*'Set-up'!$B$8)/(231),"")</f>
      </c>
    </row>
    <row r="972" spans="1:3" ht="12">
      <c r="A972" s="4">
        <v>120.375</v>
      </c>
      <c r="B972" t="e">
        <f t="shared" si="30"/>
        <v>#NUM!</v>
      </c>
      <c r="C972">
        <f>IF(A972&lt;='Set-up'!$B$9,((0.5*$B$2^2*(B972-SIN(B972)))*'Set-up'!$B$8)/(231),"")</f>
      </c>
    </row>
    <row r="973" spans="1:3" ht="12">
      <c r="A973" s="4">
        <v>120.5</v>
      </c>
      <c r="B973" t="e">
        <f t="shared" si="30"/>
        <v>#NUM!</v>
      </c>
      <c r="C973">
        <f>IF(A973&lt;='Set-up'!$B$9,((0.5*$B$2^2*(B973-SIN(B973)))*'Set-up'!$B$8)/(231),"")</f>
      </c>
    </row>
    <row r="974" spans="1:3" ht="12">
      <c r="A974" s="4">
        <v>120.625</v>
      </c>
      <c r="B974" t="e">
        <f t="shared" si="30"/>
        <v>#NUM!</v>
      </c>
      <c r="C974">
        <f>IF(A974&lt;='Set-up'!$B$9,((0.5*$B$2^2*(B974-SIN(B974)))*'Set-up'!$B$8)/(231),"")</f>
      </c>
    </row>
    <row r="975" spans="1:3" ht="12">
      <c r="A975" s="4">
        <v>120.75</v>
      </c>
      <c r="B975" t="e">
        <f t="shared" si="30"/>
        <v>#NUM!</v>
      </c>
      <c r="C975">
        <f>IF(A975&lt;='Set-up'!$B$9,((0.5*$B$2^2*(B975-SIN(B975)))*'Set-up'!$B$8)/(231),"")</f>
      </c>
    </row>
    <row r="976" spans="1:3" ht="12">
      <c r="A976" s="4">
        <v>120.875</v>
      </c>
      <c r="B976" t="e">
        <f t="shared" si="30"/>
        <v>#NUM!</v>
      </c>
      <c r="C976">
        <f>IF(A976&lt;='Set-up'!$B$9,((0.5*$B$2^2*(B976-SIN(B976)))*'Set-up'!$B$8)/(231),"")</f>
      </c>
    </row>
    <row r="977" spans="1:3" ht="12">
      <c r="A977" s="4">
        <v>121</v>
      </c>
      <c r="B977" t="e">
        <f t="shared" si="30"/>
        <v>#NUM!</v>
      </c>
      <c r="C977">
        <f>IF(A977&lt;='Set-up'!$B$9,((0.5*$B$2^2*(B977-SIN(B977)))*'Set-up'!$B$8)/(231),"")</f>
      </c>
    </row>
    <row r="978" spans="1:3" ht="12">
      <c r="A978" s="4">
        <v>121.125</v>
      </c>
      <c r="B978" t="e">
        <f t="shared" si="30"/>
        <v>#NUM!</v>
      </c>
      <c r="C978">
        <f>IF(A978&lt;='Set-up'!$B$9,((0.5*$B$2^2*(B978-SIN(B978)))*'Set-up'!$B$8)/(231),"")</f>
      </c>
    </row>
    <row r="979" spans="1:3" ht="12">
      <c r="A979" s="4">
        <v>121.25</v>
      </c>
      <c r="B979" t="e">
        <f t="shared" si="30"/>
        <v>#NUM!</v>
      </c>
      <c r="C979">
        <f>IF(A979&lt;='Set-up'!$B$9,((0.5*$B$2^2*(B979-SIN(B979)))*'Set-up'!$B$8)/(231),"")</f>
      </c>
    </row>
    <row r="980" spans="1:3" ht="12">
      <c r="A980" s="4">
        <v>121.375</v>
      </c>
      <c r="B980" t="e">
        <f t="shared" si="30"/>
        <v>#NUM!</v>
      </c>
      <c r="C980">
        <f>IF(A980&lt;='Set-up'!$B$9,((0.5*$B$2^2*(B980-SIN(B980)))*'Set-up'!$B$8)/(231),"")</f>
      </c>
    </row>
    <row r="981" spans="1:3" ht="12">
      <c r="A981" s="4">
        <v>121.5</v>
      </c>
      <c r="B981" t="e">
        <f t="shared" si="30"/>
        <v>#NUM!</v>
      </c>
      <c r="C981">
        <f>IF(A981&lt;='Set-up'!$B$9,((0.5*$B$2^2*(B981-SIN(B981)))*'Set-up'!$B$8)/(231),"")</f>
      </c>
    </row>
    <row r="982" spans="1:3" ht="12">
      <c r="A982" s="4">
        <v>121.625</v>
      </c>
      <c r="B982" t="e">
        <f t="shared" si="30"/>
        <v>#NUM!</v>
      </c>
      <c r="C982">
        <f>IF(A982&lt;='Set-up'!$B$9,((0.5*$B$2^2*(B982-SIN(B982)))*'Set-up'!$B$8)/(231),"")</f>
      </c>
    </row>
    <row r="983" spans="1:3" ht="12">
      <c r="A983" s="4">
        <v>121.75</v>
      </c>
      <c r="B983" t="e">
        <f t="shared" si="30"/>
        <v>#NUM!</v>
      </c>
      <c r="C983">
        <f>IF(A983&lt;='Set-up'!$B$9,((0.5*$B$2^2*(B983-SIN(B983)))*'Set-up'!$B$8)/(231),"")</f>
      </c>
    </row>
    <row r="984" spans="1:3" ht="12">
      <c r="A984" s="4">
        <v>121.875</v>
      </c>
      <c r="B984" t="e">
        <f t="shared" si="30"/>
        <v>#NUM!</v>
      </c>
      <c r="C984">
        <f>IF(A984&lt;='Set-up'!$B$9,((0.5*$B$2^2*(B984-SIN(B984)))*'Set-up'!$B$8)/(231),"")</f>
      </c>
    </row>
    <row r="985" spans="1:3" ht="12">
      <c r="A985" s="4">
        <v>122</v>
      </c>
      <c r="B985" t="e">
        <f t="shared" si="30"/>
        <v>#NUM!</v>
      </c>
      <c r="C985">
        <f>IF(A985&lt;='Set-up'!$B$9,((0.5*$B$2^2*(B985-SIN(B985)))*'Set-up'!$B$8)/(231),"")</f>
      </c>
    </row>
    <row r="986" spans="1:3" ht="12">
      <c r="A986" s="4">
        <v>122.125</v>
      </c>
      <c r="B986" t="e">
        <f t="shared" si="30"/>
        <v>#NUM!</v>
      </c>
      <c r="C986">
        <f>IF(A986&lt;='Set-up'!$B$9,((0.5*$B$2^2*(B986-SIN(B986)))*'Set-up'!$B$8)/(231),"")</f>
      </c>
    </row>
    <row r="987" spans="1:3" ht="12">
      <c r="A987" s="4">
        <v>122.25</v>
      </c>
      <c r="B987" t="e">
        <f t="shared" si="30"/>
        <v>#NUM!</v>
      </c>
      <c r="C987">
        <f>IF(A987&lt;='Set-up'!$B$9,((0.5*$B$2^2*(B987-SIN(B987)))*'Set-up'!$B$8)/(231),"")</f>
      </c>
    </row>
    <row r="988" spans="1:3" ht="12">
      <c r="A988" s="4">
        <v>122.375</v>
      </c>
      <c r="B988" t="e">
        <f t="shared" si="30"/>
        <v>#NUM!</v>
      </c>
      <c r="C988">
        <f>IF(A988&lt;='Set-up'!$B$9,((0.5*$B$2^2*(B988-SIN(B988)))*'Set-up'!$B$8)/(231),"")</f>
      </c>
    </row>
    <row r="989" spans="1:3" ht="12">
      <c r="A989" s="4">
        <v>122.5</v>
      </c>
      <c r="B989" t="e">
        <f t="shared" si="30"/>
        <v>#NUM!</v>
      </c>
      <c r="C989">
        <f>IF(A989&lt;='Set-up'!$B$9,((0.5*$B$2^2*(B989-SIN(B989)))*'Set-up'!$B$8)/(231),"")</f>
      </c>
    </row>
    <row r="990" spans="1:3" ht="12">
      <c r="A990" s="4">
        <v>122.625</v>
      </c>
      <c r="B990" t="e">
        <f t="shared" si="30"/>
        <v>#NUM!</v>
      </c>
      <c r="C990">
        <f>IF(A990&lt;='Set-up'!$B$9,((0.5*$B$2^2*(B990-SIN(B990)))*'Set-up'!$B$8)/(231),"")</f>
      </c>
    </row>
    <row r="991" spans="1:3" ht="12">
      <c r="A991" s="4">
        <v>122.75</v>
      </c>
      <c r="B991" t="e">
        <f t="shared" si="30"/>
        <v>#NUM!</v>
      </c>
      <c r="C991">
        <f>IF(A991&lt;='Set-up'!$B$9,((0.5*$B$2^2*(B991-SIN(B991)))*'Set-up'!$B$8)/(231),"")</f>
      </c>
    </row>
    <row r="992" spans="1:3" ht="12">
      <c r="A992" s="4">
        <v>122.875</v>
      </c>
      <c r="B992" t="e">
        <f t="shared" si="30"/>
        <v>#NUM!</v>
      </c>
      <c r="C992">
        <f>IF(A992&lt;='Set-up'!$B$9,((0.5*$B$2^2*(B992-SIN(B992)))*'Set-up'!$B$8)/(231),"")</f>
      </c>
    </row>
    <row r="993" spans="1:3" ht="12">
      <c r="A993" s="4">
        <v>123</v>
      </c>
      <c r="B993" t="e">
        <f t="shared" si="30"/>
        <v>#NUM!</v>
      </c>
      <c r="C993">
        <f>IF(A993&lt;='Set-up'!$B$9,((0.5*$B$2^2*(B993-SIN(B993)))*'Set-up'!$B$8)/(231),"")</f>
      </c>
    </row>
    <row r="994" spans="1:3" ht="12">
      <c r="A994" s="4">
        <v>123.125</v>
      </c>
      <c r="B994" t="e">
        <f t="shared" si="30"/>
        <v>#NUM!</v>
      </c>
      <c r="C994">
        <f>IF(A994&lt;='Set-up'!$B$9,((0.5*$B$2^2*(B994-SIN(B994)))*'Set-up'!$B$8)/(231),"")</f>
      </c>
    </row>
    <row r="995" spans="1:3" ht="12">
      <c r="A995" s="4">
        <v>123.25</v>
      </c>
      <c r="B995" t="e">
        <f t="shared" si="30"/>
        <v>#NUM!</v>
      </c>
      <c r="C995">
        <f>IF(A995&lt;='Set-up'!$B$9,((0.5*$B$2^2*(B995-SIN(B995)))*'Set-up'!$B$8)/(231),"")</f>
      </c>
    </row>
    <row r="996" spans="1:3" ht="12">
      <c r="A996" s="4">
        <v>123.375</v>
      </c>
      <c r="B996" t="e">
        <f t="shared" si="30"/>
        <v>#NUM!</v>
      </c>
      <c r="C996">
        <f>IF(A996&lt;='Set-up'!$B$9,((0.5*$B$2^2*(B996-SIN(B996)))*'Set-up'!$B$8)/(231),"")</f>
      </c>
    </row>
    <row r="997" spans="1:3" ht="12">
      <c r="A997" s="4">
        <v>123.5</v>
      </c>
      <c r="B997" t="e">
        <f t="shared" si="30"/>
        <v>#NUM!</v>
      </c>
      <c r="C997">
        <f>IF(A997&lt;='Set-up'!$B$9,((0.5*$B$2^2*(B997-SIN(B997)))*'Set-up'!$B$8)/(231),"")</f>
      </c>
    </row>
    <row r="998" spans="1:3" ht="12">
      <c r="A998" s="4">
        <v>123.625</v>
      </c>
      <c r="B998" t="e">
        <f t="shared" si="30"/>
        <v>#NUM!</v>
      </c>
      <c r="C998">
        <f>IF(A998&lt;='Set-up'!$B$9,((0.5*$B$2^2*(B998-SIN(B998)))*'Set-up'!$B$8)/(231),"")</f>
      </c>
    </row>
    <row r="999" spans="1:3" ht="12">
      <c r="A999" s="4">
        <v>123.75</v>
      </c>
      <c r="B999" t="e">
        <f t="shared" si="30"/>
        <v>#NUM!</v>
      </c>
      <c r="C999">
        <f>IF(A999&lt;='Set-up'!$B$9,((0.5*$B$2^2*(B999-SIN(B999)))*'Set-up'!$B$8)/(231),"")</f>
      </c>
    </row>
    <row r="1000" spans="1:3" ht="12">
      <c r="A1000" s="4">
        <v>123.875</v>
      </c>
      <c r="B1000" t="e">
        <f t="shared" si="30"/>
        <v>#NUM!</v>
      </c>
      <c r="C1000">
        <f>IF(A1000&lt;='Set-up'!$B$9,((0.5*$B$2^2*(B1000-SIN(B1000)))*'Set-up'!$B$8)/(231),"")</f>
      </c>
    </row>
    <row r="1001" spans="1:3" ht="12">
      <c r="A1001" s="4">
        <v>124</v>
      </c>
      <c r="B1001" t="e">
        <f t="shared" si="30"/>
        <v>#NUM!</v>
      </c>
      <c r="C1001">
        <f>IF(A1001&lt;='Set-up'!$B$9,((0.5*$B$2^2*(B1001-SIN(B1001)))*'Set-up'!$B$8)/(231),"")</f>
      </c>
    </row>
    <row r="1002" spans="1:3" ht="12">
      <c r="A1002" s="4">
        <v>124.125</v>
      </c>
      <c r="B1002" t="e">
        <f t="shared" si="30"/>
        <v>#NUM!</v>
      </c>
      <c r="C1002">
        <f>IF(A1002&lt;='Set-up'!$B$9,((0.5*$B$2^2*(B1002-SIN(B1002)))*'Set-up'!$B$8)/(231),"")</f>
      </c>
    </row>
    <row r="1003" spans="1:3" ht="12">
      <c r="A1003" s="4">
        <v>124.25</v>
      </c>
      <c r="B1003" t="e">
        <f t="shared" si="30"/>
        <v>#NUM!</v>
      </c>
      <c r="C1003">
        <f>IF(A1003&lt;='Set-up'!$B$9,((0.5*$B$2^2*(B1003-SIN(B1003)))*'Set-up'!$B$8)/(231),"")</f>
      </c>
    </row>
    <row r="1004" spans="1:3" ht="12">
      <c r="A1004" s="4">
        <v>124.375</v>
      </c>
      <c r="B1004" t="e">
        <f t="shared" si="30"/>
        <v>#NUM!</v>
      </c>
      <c r="C1004">
        <f>IF(A1004&lt;='Set-up'!$B$9,((0.5*$B$2^2*(B1004-SIN(B1004)))*'Set-up'!$B$8)/(231),"")</f>
      </c>
    </row>
    <row r="1005" spans="1:3" ht="12">
      <c r="A1005" s="4">
        <v>124.5</v>
      </c>
      <c r="B1005" t="e">
        <f t="shared" si="30"/>
        <v>#NUM!</v>
      </c>
      <c r="C1005">
        <f>IF(A1005&lt;='Set-up'!$B$9,((0.5*$B$2^2*(B1005-SIN(B1005)))*'Set-up'!$B$8)/(231),"")</f>
      </c>
    </row>
    <row r="1006" spans="1:3" ht="12">
      <c r="A1006" s="4">
        <v>124.625</v>
      </c>
      <c r="B1006" t="e">
        <f t="shared" si="30"/>
        <v>#NUM!</v>
      </c>
      <c r="C1006">
        <f>IF(A1006&lt;='Set-up'!$B$9,((0.5*$B$2^2*(B1006-SIN(B1006)))*'Set-up'!$B$8)/(231),"")</f>
      </c>
    </row>
    <row r="1007" spans="1:3" ht="12">
      <c r="A1007" s="4">
        <v>124.75</v>
      </c>
      <c r="B1007" t="e">
        <f t="shared" si="30"/>
        <v>#NUM!</v>
      </c>
      <c r="C1007">
        <f>IF(A1007&lt;='Set-up'!$B$9,((0.5*$B$2^2*(B1007-SIN(B1007)))*'Set-up'!$B$8)/(231),"")</f>
      </c>
    </row>
    <row r="1008" spans="1:3" ht="12">
      <c r="A1008" s="4">
        <v>124.875</v>
      </c>
      <c r="B1008" t="e">
        <f t="shared" si="30"/>
        <v>#NUM!</v>
      </c>
      <c r="C1008">
        <f>IF(A1008&lt;='Set-up'!$B$9,((0.5*$B$2^2*(B1008-SIN(B1008)))*'Set-up'!$B$8)/(231),"")</f>
      </c>
    </row>
    <row r="1009" spans="1:3" ht="12">
      <c r="A1009" s="4">
        <v>125</v>
      </c>
      <c r="B1009" t="e">
        <f t="shared" si="30"/>
        <v>#NUM!</v>
      </c>
      <c r="C1009">
        <f>IF(A1009&lt;='Set-up'!$B$9,((0.5*$B$2^2*(B1009-SIN(B1009)))*'Set-up'!$B$8)/(231),"")</f>
      </c>
    </row>
    <row r="1010" spans="1:3" ht="12">
      <c r="A1010" s="4">
        <v>125.125</v>
      </c>
      <c r="B1010" t="e">
        <f t="shared" si="30"/>
        <v>#NUM!</v>
      </c>
      <c r="C1010">
        <f>IF(A1010&lt;='Set-up'!$B$9,((0.5*$B$2^2*(B1010-SIN(B1010)))*'Set-up'!$B$8)/(231),"")</f>
      </c>
    </row>
    <row r="1011" spans="1:3" ht="12">
      <c r="A1011" s="4">
        <v>125.25</v>
      </c>
      <c r="B1011" t="e">
        <f t="shared" si="30"/>
        <v>#NUM!</v>
      </c>
      <c r="C1011">
        <f>IF(A1011&lt;='Set-up'!$B$9,((0.5*$B$2^2*(B1011-SIN(B1011)))*'Set-up'!$B$8)/(231),"")</f>
      </c>
    </row>
    <row r="1012" spans="1:3" ht="12">
      <c r="A1012" s="4">
        <v>125.375</v>
      </c>
      <c r="B1012" t="e">
        <f t="shared" si="30"/>
        <v>#NUM!</v>
      </c>
      <c r="C1012">
        <f>IF(A1012&lt;='Set-up'!$B$9,((0.5*$B$2^2*(B1012-SIN(B1012)))*'Set-up'!$B$8)/(231),"")</f>
      </c>
    </row>
    <row r="1013" spans="1:3" ht="12">
      <c r="A1013" s="4">
        <v>125.5</v>
      </c>
      <c r="B1013" t="e">
        <f t="shared" si="30"/>
        <v>#NUM!</v>
      </c>
      <c r="C1013">
        <f>IF(A1013&lt;='Set-up'!$B$9,((0.5*$B$2^2*(B1013-SIN(B1013)))*'Set-up'!$B$8)/(231),"")</f>
      </c>
    </row>
    <row r="1014" spans="1:3" ht="12">
      <c r="A1014" s="4">
        <v>125.625</v>
      </c>
      <c r="B1014" t="e">
        <f t="shared" si="30"/>
        <v>#NUM!</v>
      </c>
      <c r="C1014">
        <f>IF(A1014&lt;='Set-up'!$B$9,((0.5*$B$2^2*(B1014-SIN(B1014)))*'Set-up'!$B$8)/(231),"")</f>
      </c>
    </row>
    <row r="1015" spans="1:3" ht="12">
      <c r="A1015" s="4">
        <v>125.75</v>
      </c>
      <c r="B1015" t="e">
        <f t="shared" si="30"/>
        <v>#NUM!</v>
      </c>
      <c r="C1015">
        <f>IF(A1015&lt;='Set-up'!$B$9,((0.5*$B$2^2*(B1015-SIN(B1015)))*'Set-up'!$B$8)/(231),"")</f>
      </c>
    </row>
    <row r="1016" spans="1:3" ht="12">
      <c r="A1016" s="4">
        <v>125.875</v>
      </c>
      <c r="B1016" t="e">
        <f t="shared" si="30"/>
        <v>#NUM!</v>
      </c>
      <c r="C1016">
        <f>IF(A1016&lt;='Set-up'!$B$9,((0.5*$B$2^2*(B1016-SIN(B1016)))*'Set-up'!$B$8)/(231),"")</f>
      </c>
    </row>
    <row r="1017" spans="1:3" ht="12">
      <c r="A1017" s="4">
        <v>126</v>
      </c>
      <c r="B1017" t="e">
        <f t="shared" si="30"/>
        <v>#NUM!</v>
      </c>
      <c r="C1017">
        <f>IF(A1017&lt;='Set-up'!$B$9,((0.5*$B$2^2*(B1017-SIN(B1017)))*'Set-up'!$B$8)/(231),"")</f>
      </c>
    </row>
    <row r="1018" spans="1:3" ht="12">
      <c r="A1018" s="4">
        <v>126.125</v>
      </c>
      <c r="B1018" t="e">
        <f t="shared" si="30"/>
        <v>#NUM!</v>
      </c>
      <c r="C1018">
        <f>IF(A1018&lt;='Set-up'!$B$9,((0.5*$B$2^2*(B1018-SIN(B1018)))*'Set-up'!$B$8)/(231),"")</f>
      </c>
    </row>
    <row r="1019" spans="1:3" ht="12">
      <c r="A1019" s="4">
        <v>126.25</v>
      </c>
      <c r="B1019" t="e">
        <f t="shared" si="30"/>
        <v>#NUM!</v>
      </c>
      <c r="C1019">
        <f>IF(A1019&lt;='Set-up'!$B$9,((0.5*$B$2^2*(B1019-SIN(B1019)))*'Set-up'!$B$8)/(231),"")</f>
      </c>
    </row>
    <row r="1020" spans="1:3" ht="12">
      <c r="A1020" s="4">
        <v>126.375</v>
      </c>
      <c r="B1020" t="e">
        <f t="shared" si="30"/>
        <v>#NUM!</v>
      </c>
      <c r="C1020">
        <f>IF(A1020&lt;='Set-up'!$B$9,((0.5*$B$2^2*(B1020-SIN(B1020)))*'Set-up'!$B$8)/(231),"")</f>
      </c>
    </row>
    <row r="1021" spans="1:3" ht="12">
      <c r="A1021" s="4">
        <v>126.5</v>
      </c>
      <c r="B1021" t="e">
        <f t="shared" si="30"/>
        <v>#NUM!</v>
      </c>
      <c r="C1021">
        <f>IF(A1021&lt;='Set-up'!$B$9,((0.5*$B$2^2*(B1021-SIN(B1021)))*'Set-up'!$B$8)/(231),"")</f>
      </c>
    </row>
    <row r="1022" spans="1:3" ht="12">
      <c r="A1022" s="4">
        <v>126.625</v>
      </c>
      <c r="B1022" t="e">
        <f t="shared" si="30"/>
        <v>#NUM!</v>
      </c>
      <c r="C1022">
        <f>IF(A1022&lt;='Set-up'!$B$9,((0.5*$B$2^2*(B1022-SIN(B1022)))*'Set-up'!$B$8)/(231),"")</f>
      </c>
    </row>
    <row r="1023" spans="1:3" ht="12">
      <c r="A1023" s="4">
        <v>126.75</v>
      </c>
      <c r="B1023" t="e">
        <f t="shared" si="30"/>
        <v>#NUM!</v>
      </c>
      <c r="C1023">
        <f>IF(A1023&lt;='Set-up'!$B$9,((0.5*$B$2^2*(B1023-SIN(B1023)))*'Set-up'!$B$8)/(231),"")</f>
      </c>
    </row>
    <row r="1024" spans="1:3" ht="12">
      <c r="A1024" s="4">
        <v>126.875</v>
      </c>
      <c r="B1024" t="e">
        <f t="shared" si="30"/>
        <v>#NUM!</v>
      </c>
      <c r="C1024">
        <f>IF(A1024&lt;='Set-up'!$B$9,((0.5*$B$2^2*(B1024-SIN(B1024)))*'Set-up'!$B$8)/(231),"")</f>
      </c>
    </row>
    <row r="1025" spans="1:3" ht="12">
      <c r="A1025" s="4">
        <v>127</v>
      </c>
      <c r="B1025" t="e">
        <f t="shared" si="30"/>
        <v>#NUM!</v>
      </c>
      <c r="C1025">
        <f>IF(A1025&lt;='Set-up'!$B$9,((0.5*$B$2^2*(B1025-SIN(B1025)))*'Set-up'!$B$8)/(231),"")</f>
      </c>
    </row>
    <row r="1026" spans="1:3" ht="12">
      <c r="A1026" s="4">
        <v>127.125</v>
      </c>
      <c r="B1026" t="e">
        <f t="shared" si="30"/>
        <v>#NUM!</v>
      </c>
      <c r="C1026">
        <f>IF(A1026&lt;='Set-up'!$B$9,((0.5*$B$2^2*(B1026-SIN(B1026)))*'Set-up'!$B$8)/(231),"")</f>
      </c>
    </row>
    <row r="1027" spans="1:3" ht="12">
      <c r="A1027" s="4">
        <v>127.25</v>
      </c>
      <c r="B1027" t="e">
        <f t="shared" si="30"/>
        <v>#NUM!</v>
      </c>
      <c r="C1027">
        <f>IF(A1027&lt;='Set-up'!$B$9,((0.5*$B$2^2*(B1027-SIN(B1027)))*'Set-up'!$B$8)/(231),"")</f>
      </c>
    </row>
    <row r="1028" spans="1:3" ht="12">
      <c r="A1028" s="4">
        <v>127.375</v>
      </c>
      <c r="B1028" t="e">
        <f t="shared" si="30"/>
        <v>#NUM!</v>
      </c>
      <c r="C1028">
        <f>IF(A1028&lt;='Set-up'!$B$9,((0.5*$B$2^2*(B1028-SIN(B1028)))*'Set-up'!$B$8)/(231),"")</f>
      </c>
    </row>
    <row r="1029" spans="1:3" ht="12">
      <c r="A1029" s="4">
        <v>127.5</v>
      </c>
      <c r="B1029" t="e">
        <f t="shared" si="30"/>
        <v>#NUM!</v>
      </c>
      <c r="C1029">
        <f>IF(A1029&lt;='Set-up'!$B$9,((0.5*$B$2^2*(B1029-SIN(B1029)))*'Set-up'!$B$8)/(231),"")</f>
      </c>
    </row>
    <row r="1030" spans="1:3" ht="12">
      <c r="A1030" s="4">
        <v>127.625</v>
      </c>
      <c r="B1030" t="e">
        <f t="shared" si="30"/>
        <v>#NUM!</v>
      </c>
      <c r="C1030">
        <f>IF(A1030&lt;='Set-up'!$B$9,((0.5*$B$2^2*(B1030-SIN(B1030)))*'Set-up'!$B$8)/(231),"")</f>
      </c>
    </row>
    <row r="1031" spans="1:3" ht="12">
      <c r="A1031" s="4">
        <v>127.75</v>
      </c>
      <c r="B1031" t="e">
        <f t="shared" si="30"/>
        <v>#NUM!</v>
      </c>
      <c r="C1031">
        <f>IF(A1031&lt;='Set-up'!$B$9,((0.5*$B$2^2*(B1031-SIN(B1031)))*'Set-up'!$B$8)/(231),"")</f>
      </c>
    </row>
    <row r="1032" spans="1:3" ht="12">
      <c r="A1032" s="4">
        <v>127.875</v>
      </c>
      <c r="B1032" t="e">
        <f t="shared" si="30"/>
        <v>#NUM!</v>
      </c>
      <c r="C1032">
        <f>IF(A1032&lt;='Set-up'!$B$9,((0.5*$B$2^2*(B1032-SIN(B1032)))*'Set-up'!$B$8)/(231),"")</f>
      </c>
    </row>
    <row r="1033" spans="1:3" ht="12">
      <c r="A1033" s="4">
        <v>128</v>
      </c>
      <c r="B1033" t="e">
        <f aca="true" t="shared" si="31" ref="B1033:B1096">(ACOS(($B$2-A1033)/$B$2))*2</f>
        <v>#NUM!</v>
      </c>
      <c r="C1033">
        <f>IF(A1033&lt;='Set-up'!$B$9,((0.5*$B$2^2*(B1033-SIN(B1033)))*'Set-up'!$B$8)/(231),"")</f>
      </c>
    </row>
    <row r="1034" spans="1:3" ht="12">
      <c r="A1034" s="4">
        <v>128.125</v>
      </c>
      <c r="B1034" t="e">
        <f t="shared" si="31"/>
        <v>#NUM!</v>
      </c>
      <c r="C1034">
        <f>IF(A1034&lt;='Set-up'!$B$9,((0.5*$B$2^2*(B1034-SIN(B1034)))*'Set-up'!$B$8)/(231),"")</f>
      </c>
    </row>
    <row r="1035" spans="1:3" ht="12">
      <c r="A1035" s="4">
        <v>128.25</v>
      </c>
      <c r="B1035" t="e">
        <f t="shared" si="31"/>
        <v>#NUM!</v>
      </c>
      <c r="C1035">
        <f>IF(A1035&lt;='Set-up'!$B$9,((0.5*$B$2^2*(B1035-SIN(B1035)))*'Set-up'!$B$8)/(231),"")</f>
      </c>
    </row>
    <row r="1036" spans="1:3" ht="12">
      <c r="A1036" s="4">
        <v>128.375</v>
      </c>
      <c r="B1036" t="e">
        <f t="shared" si="31"/>
        <v>#NUM!</v>
      </c>
      <c r="C1036">
        <f>IF(A1036&lt;='Set-up'!$B$9,((0.5*$B$2^2*(B1036-SIN(B1036)))*'Set-up'!$B$8)/(231),"")</f>
      </c>
    </row>
    <row r="1037" spans="1:3" ht="12">
      <c r="A1037" s="4">
        <v>128.5</v>
      </c>
      <c r="B1037" t="e">
        <f t="shared" si="31"/>
        <v>#NUM!</v>
      </c>
      <c r="C1037">
        <f>IF(A1037&lt;='Set-up'!$B$9,((0.5*$B$2^2*(B1037-SIN(B1037)))*'Set-up'!$B$8)/(231),"")</f>
      </c>
    </row>
    <row r="1038" spans="1:3" ht="12">
      <c r="A1038" s="4">
        <v>128.625</v>
      </c>
      <c r="B1038" t="e">
        <f t="shared" si="31"/>
        <v>#NUM!</v>
      </c>
      <c r="C1038">
        <f>IF(A1038&lt;='Set-up'!$B$9,((0.5*$B$2^2*(B1038-SIN(B1038)))*'Set-up'!$B$8)/(231),"")</f>
      </c>
    </row>
    <row r="1039" spans="1:3" ht="12">
      <c r="A1039" s="4">
        <v>128.75</v>
      </c>
      <c r="B1039" t="e">
        <f t="shared" si="31"/>
        <v>#NUM!</v>
      </c>
      <c r="C1039">
        <f>IF(A1039&lt;='Set-up'!$B$9,((0.5*$B$2^2*(B1039-SIN(B1039)))*'Set-up'!$B$8)/(231),"")</f>
      </c>
    </row>
    <row r="1040" spans="1:3" ht="12">
      <c r="A1040" s="4">
        <v>128.875</v>
      </c>
      <c r="B1040" t="e">
        <f t="shared" si="31"/>
        <v>#NUM!</v>
      </c>
      <c r="C1040">
        <f>IF(A1040&lt;='Set-up'!$B$9,((0.5*$B$2^2*(B1040-SIN(B1040)))*'Set-up'!$B$8)/(231),"")</f>
      </c>
    </row>
    <row r="1041" spans="1:3" ht="12">
      <c r="A1041" s="4">
        <v>129</v>
      </c>
      <c r="B1041" t="e">
        <f t="shared" si="31"/>
        <v>#NUM!</v>
      </c>
      <c r="C1041">
        <f>IF(A1041&lt;='Set-up'!$B$9,((0.5*$B$2^2*(B1041-SIN(B1041)))*'Set-up'!$B$8)/(231),"")</f>
      </c>
    </row>
    <row r="1042" spans="1:3" ht="12">
      <c r="A1042" s="4">
        <v>129.125</v>
      </c>
      <c r="B1042" t="e">
        <f t="shared" si="31"/>
        <v>#NUM!</v>
      </c>
      <c r="C1042">
        <f>IF(A1042&lt;='Set-up'!$B$9,((0.5*$B$2^2*(B1042-SIN(B1042)))*'Set-up'!$B$8)/(231),"")</f>
      </c>
    </row>
    <row r="1043" spans="1:3" ht="12">
      <c r="A1043" s="4">
        <v>129.25</v>
      </c>
      <c r="B1043" t="e">
        <f t="shared" si="31"/>
        <v>#NUM!</v>
      </c>
      <c r="C1043">
        <f>IF(A1043&lt;='Set-up'!$B$9,((0.5*$B$2^2*(B1043-SIN(B1043)))*'Set-up'!$B$8)/(231),"")</f>
      </c>
    </row>
    <row r="1044" spans="1:3" ht="12">
      <c r="A1044" s="4">
        <v>129.375</v>
      </c>
      <c r="B1044" t="e">
        <f t="shared" si="31"/>
        <v>#NUM!</v>
      </c>
      <c r="C1044">
        <f>IF(A1044&lt;='Set-up'!$B$9,((0.5*$B$2^2*(B1044-SIN(B1044)))*'Set-up'!$B$8)/(231),"")</f>
      </c>
    </row>
    <row r="1045" spans="1:3" ht="12">
      <c r="A1045" s="4">
        <v>129.5</v>
      </c>
      <c r="B1045" t="e">
        <f t="shared" si="31"/>
        <v>#NUM!</v>
      </c>
      <c r="C1045">
        <f>IF(A1045&lt;='Set-up'!$B$9,((0.5*$B$2^2*(B1045-SIN(B1045)))*'Set-up'!$B$8)/(231),"")</f>
      </c>
    </row>
    <row r="1046" spans="1:3" ht="12">
      <c r="A1046" s="4">
        <v>129.625</v>
      </c>
      <c r="B1046" t="e">
        <f t="shared" si="31"/>
        <v>#NUM!</v>
      </c>
      <c r="C1046">
        <f>IF(A1046&lt;='Set-up'!$B$9,((0.5*$B$2^2*(B1046-SIN(B1046)))*'Set-up'!$B$8)/(231),"")</f>
      </c>
    </row>
    <row r="1047" spans="1:3" ht="12">
      <c r="A1047" s="4">
        <v>129.75</v>
      </c>
      <c r="B1047" t="e">
        <f t="shared" si="31"/>
        <v>#NUM!</v>
      </c>
      <c r="C1047">
        <f>IF(A1047&lt;='Set-up'!$B$9,((0.5*$B$2^2*(B1047-SIN(B1047)))*'Set-up'!$B$8)/(231),"")</f>
      </c>
    </row>
    <row r="1048" spans="1:3" ht="12">
      <c r="A1048" s="4">
        <v>129.875</v>
      </c>
      <c r="B1048" t="e">
        <f t="shared" si="31"/>
        <v>#NUM!</v>
      </c>
      <c r="C1048">
        <f>IF(A1048&lt;='Set-up'!$B$9,((0.5*$B$2^2*(B1048-SIN(B1048)))*'Set-up'!$B$8)/(231),"")</f>
      </c>
    </row>
    <row r="1049" spans="1:3" ht="12">
      <c r="A1049" s="4">
        <v>130</v>
      </c>
      <c r="B1049" t="e">
        <f t="shared" si="31"/>
        <v>#NUM!</v>
      </c>
      <c r="C1049">
        <f>IF(A1049&lt;='Set-up'!$B$9,((0.5*$B$2^2*(B1049-SIN(B1049)))*'Set-up'!$B$8)/(231),"")</f>
      </c>
    </row>
    <row r="1050" spans="1:3" ht="12">
      <c r="A1050" s="4">
        <v>130.125</v>
      </c>
      <c r="B1050" t="e">
        <f t="shared" si="31"/>
        <v>#NUM!</v>
      </c>
      <c r="C1050">
        <f>IF(A1050&lt;='Set-up'!$B$9,((0.5*$B$2^2*(B1050-SIN(B1050)))*'Set-up'!$B$8)/(231),"")</f>
      </c>
    </row>
    <row r="1051" spans="1:3" ht="12">
      <c r="A1051" s="4">
        <v>130.25</v>
      </c>
      <c r="B1051" t="e">
        <f t="shared" si="31"/>
        <v>#NUM!</v>
      </c>
      <c r="C1051">
        <f>IF(A1051&lt;='Set-up'!$B$9,((0.5*$B$2^2*(B1051-SIN(B1051)))*'Set-up'!$B$8)/(231),"")</f>
      </c>
    </row>
    <row r="1052" spans="1:3" ht="12">
      <c r="A1052" s="4">
        <v>130.375</v>
      </c>
      <c r="B1052" t="e">
        <f t="shared" si="31"/>
        <v>#NUM!</v>
      </c>
      <c r="C1052">
        <f>IF(A1052&lt;='Set-up'!$B$9,((0.5*$B$2^2*(B1052-SIN(B1052)))*'Set-up'!$B$8)/(231),"")</f>
      </c>
    </row>
    <row r="1053" spans="1:3" ht="12">
      <c r="A1053" s="4">
        <v>130.5</v>
      </c>
      <c r="B1053" t="e">
        <f t="shared" si="31"/>
        <v>#NUM!</v>
      </c>
      <c r="C1053">
        <f>IF(A1053&lt;='Set-up'!$B$9,((0.5*$B$2^2*(B1053-SIN(B1053)))*'Set-up'!$B$8)/(231),"")</f>
      </c>
    </row>
    <row r="1054" spans="1:3" ht="12">
      <c r="A1054" s="4">
        <v>130.625</v>
      </c>
      <c r="B1054" t="e">
        <f t="shared" si="31"/>
        <v>#NUM!</v>
      </c>
      <c r="C1054">
        <f>IF(A1054&lt;='Set-up'!$B$9,((0.5*$B$2^2*(B1054-SIN(B1054)))*'Set-up'!$B$8)/(231),"")</f>
      </c>
    </row>
    <row r="1055" spans="1:3" ht="12">
      <c r="A1055" s="4">
        <v>130.75</v>
      </c>
      <c r="B1055" t="e">
        <f t="shared" si="31"/>
        <v>#NUM!</v>
      </c>
      <c r="C1055">
        <f>IF(A1055&lt;='Set-up'!$B$9,((0.5*$B$2^2*(B1055-SIN(B1055)))*'Set-up'!$B$8)/(231),"")</f>
      </c>
    </row>
    <row r="1056" spans="1:3" ht="12">
      <c r="A1056" s="4">
        <v>130.875</v>
      </c>
      <c r="B1056" t="e">
        <f t="shared" si="31"/>
        <v>#NUM!</v>
      </c>
      <c r="C1056">
        <f>IF(A1056&lt;='Set-up'!$B$9,((0.5*$B$2^2*(B1056-SIN(B1056)))*'Set-up'!$B$8)/(231),"")</f>
      </c>
    </row>
    <row r="1057" spans="1:3" ht="12">
      <c r="A1057" s="4">
        <v>131</v>
      </c>
      <c r="B1057" t="e">
        <f t="shared" si="31"/>
        <v>#NUM!</v>
      </c>
      <c r="C1057">
        <f>IF(A1057&lt;='Set-up'!$B$9,((0.5*$B$2^2*(B1057-SIN(B1057)))*'Set-up'!$B$8)/(231),"")</f>
      </c>
    </row>
    <row r="1058" spans="1:3" ht="12">
      <c r="A1058" s="4">
        <v>131.125</v>
      </c>
      <c r="B1058" t="e">
        <f t="shared" si="31"/>
        <v>#NUM!</v>
      </c>
      <c r="C1058">
        <f>IF(A1058&lt;='Set-up'!$B$9,((0.5*$B$2^2*(B1058-SIN(B1058)))*'Set-up'!$B$8)/(231),"")</f>
      </c>
    </row>
    <row r="1059" spans="1:3" ht="12">
      <c r="A1059" s="4">
        <v>131.25</v>
      </c>
      <c r="B1059" t="e">
        <f t="shared" si="31"/>
        <v>#NUM!</v>
      </c>
      <c r="C1059">
        <f>IF(A1059&lt;='Set-up'!$B$9,((0.5*$B$2^2*(B1059-SIN(B1059)))*'Set-up'!$B$8)/(231),"")</f>
      </c>
    </row>
    <row r="1060" spans="1:3" ht="12">
      <c r="A1060" s="4">
        <v>131.375</v>
      </c>
      <c r="B1060" t="e">
        <f t="shared" si="31"/>
        <v>#NUM!</v>
      </c>
      <c r="C1060">
        <f>IF(A1060&lt;='Set-up'!$B$9,((0.5*$B$2^2*(B1060-SIN(B1060)))*'Set-up'!$B$8)/(231),"")</f>
      </c>
    </row>
    <row r="1061" spans="1:3" ht="12">
      <c r="A1061" s="4">
        <v>131.5</v>
      </c>
      <c r="B1061" t="e">
        <f t="shared" si="31"/>
        <v>#NUM!</v>
      </c>
      <c r="C1061">
        <f>IF(A1061&lt;='Set-up'!$B$9,((0.5*$B$2^2*(B1061-SIN(B1061)))*'Set-up'!$B$8)/(231),"")</f>
      </c>
    </row>
    <row r="1062" spans="1:3" ht="12">
      <c r="A1062" s="4">
        <v>131.625</v>
      </c>
      <c r="B1062" t="e">
        <f t="shared" si="31"/>
        <v>#NUM!</v>
      </c>
      <c r="C1062">
        <f>IF(A1062&lt;='Set-up'!$B$9,((0.5*$B$2^2*(B1062-SIN(B1062)))*'Set-up'!$B$8)/(231),"")</f>
      </c>
    </row>
    <row r="1063" spans="1:3" ht="12">
      <c r="A1063" s="4">
        <v>131.75</v>
      </c>
      <c r="B1063" t="e">
        <f t="shared" si="31"/>
        <v>#NUM!</v>
      </c>
      <c r="C1063">
        <f>IF(A1063&lt;='Set-up'!$B$9,((0.5*$B$2^2*(B1063-SIN(B1063)))*'Set-up'!$B$8)/(231),"")</f>
      </c>
    </row>
    <row r="1064" spans="1:3" ht="12">
      <c r="A1064" s="4">
        <v>131.875</v>
      </c>
      <c r="B1064" t="e">
        <f t="shared" si="31"/>
        <v>#NUM!</v>
      </c>
      <c r="C1064">
        <f>IF(A1064&lt;='Set-up'!$B$9,((0.5*$B$2^2*(B1064-SIN(B1064)))*'Set-up'!$B$8)/(231),"")</f>
      </c>
    </row>
    <row r="1065" spans="1:3" ht="12">
      <c r="A1065" s="4">
        <v>132</v>
      </c>
      <c r="B1065" t="e">
        <f t="shared" si="31"/>
        <v>#NUM!</v>
      </c>
      <c r="C1065">
        <f>IF(A1065&lt;='Set-up'!$B$9,((0.5*$B$2^2*(B1065-SIN(B1065)))*'Set-up'!$B$8)/(231),"")</f>
      </c>
    </row>
    <row r="1066" spans="1:3" ht="12">
      <c r="A1066" s="4">
        <v>132.125</v>
      </c>
      <c r="B1066" t="e">
        <f t="shared" si="31"/>
        <v>#NUM!</v>
      </c>
      <c r="C1066">
        <f>IF(A1066&lt;='Set-up'!$B$9,((0.5*$B$2^2*(B1066-SIN(B1066)))*'Set-up'!$B$8)/(231),"")</f>
      </c>
    </row>
    <row r="1067" spans="1:3" ht="12">
      <c r="A1067" s="4">
        <v>132.25</v>
      </c>
      <c r="B1067" t="e">
        <f t="shared" si="31"/>
        <v>#NUM!</v>
      </c>
      <c r="C1067">
        <f>IF(A1067&lt;='Set-up'!$B$9,((0.5*$B$2^2*(B1067-SIN(B1067)))*'Set-up'!$B$8)/(231),"")</f>
      </c>
    </row>
    <row r="1068" spans="1:3" ht="12">
      <c r="A1068" s="4">
        <v>132.375</v>
      </c>
      <c r="B1068" t="e">
        <f t="shared" si="31"/>
        <v>#NUM!</v>
      </c>
      <c r="C1068">
        <f>IF(A1068&lt;='Set-up'!$B$9,((0.5*$B$2^2*(B1068-SIN(B1068)))*'Set-up'!$B$8)/(231),"")</f>
      </c>
    </row>
    <row r="1069" spans="1:3" ht="12">
      <c r="A1069" s="4">
        <v>132.5</v>
      </c>
      <c r="B1069" t="e">
        <f t="shared" si="31"/>
        <v>#NUM!</v>
      </c>
      <c r="C1069">
        <f>IF(A1069&lt;='Set-up'!$B$9,((0.5*$B$2^2*(B1069-SIN(B1069)))*'Set-up'!$B$8)/(231),"")</f>
      </c>
    </row>
    <row r="1070" spans="1:3" ht="12">
      <c r="A1070" s="4">
        <v>132.625</v>
      </c>
      <c r="B1070" t="e">
        <f t="shared" si="31"/>
        <v>#NUM!</v>
      </c>
      <c r="C1070">
        <f>IF(A1070&lt;='Set-up'!$B$9,((0.5*$B$2^2*(B1070-SIN(B1070)))*'Set-up'!$B$8)/(231),"")</f>
      </c>
    </row>
    <row r="1071" spans="1:3" ht="12">
      <c r="A1071" s="4">
        <v>132.75</v>
      </c>
      <c r="B1071" t="e">
        <f t="shared" si="31"/>
        <v>#NUM!</v>
      </c>
      <c r="C1071">
        <f>IF(A1071&lt;='Set-up'!$B$9,((0.5*$B$2^2*(B1071-SIN(B1071)))*'Set-up'!$B$8)/(231),"")</f>
      </c>
    </row>
    <row r="1072" spans="1:3" ht="12">
      <c r="A1072" s="4">
        <v>132.875</v>
      </c>
      <c r="B1072" t="e">
        <f t="shared" si="31"/>
        <v>#NUM!</v>
      </c>
      <c r="C1072">
        <f>IF(A1072&lt;='Set-up'!$B$9,((0.5*$B$2^2*(B1072-SIN(B1072)))*'Set-up'!$B$8)/(231),"")</f>
      </c>
    </row>
    <row r="1073" spans="1:3" ht="12">
      <c r="A1073" s="4">
        <v>133</v>
      </c>
      <c r="B1073" t="e">
        <f t="shared" si="31"/>
        <v>#NUM!</v>
      </c>
      <c r="C1073">
        <f>IF(A1073&lt;='Set-up'!$B$9,((0.5*$B$2^2*(B1073-SIN(B1073)))*'Set-up'!$B$8)/(231),"")</f>
      </c>
    </row>
    <row r="1074" spans="1:3" ht="12">
      <c r="A1074" s="4">
        <v>133.125</v>
      </c>
      <c r="B1074" t="e">
        <f t="shared" si="31"/>
        <v>#NUM!</v>
      </c>
      <c r="C1074">
        <f>IF(A1074&lt;='Set-up'!$B$9,((0.5*$B$2^2*(B1074-SIN(B1074)))*'Set-up'!$B$8)/(231),"")</f>
      </c>
    </row>
    <row r="1075" spans="1:3" ht="12">
      <c r="A1075" s="4">
        <v>133.25</v>
      </c>
      <c r="B1075" t="e">
        <f t="shared" si="31"/>
        <v>#NUM!</v>
      </c>
      <c r="C1075">
        <f>IF(A1075&lt;='Set-up'!$B$9,((0.5*$B$2^2*(B1075-SIN(B1075)))*'Set-up'!$B$8)/(231),"")</f>
      </c>
    </row>
    <row r="1076" spans="1:3" ht="12">
      <c r="A1076" s="4">
        <v>133.375</v>
      </c>
      <c r="B1076" t="e">
        <f t="shared" si="31"/>
        <v>#NUM!</v>
      </c>
      <c r="C1076">
        <f>IF(A1076&lt;='Set-up'!$B$9,((0.5*$B$2^2*(B1076-SIN(B1076)))*'Set-up'!$B$8)/(231),"")</f>
      </c>
    </row>
    <row r="1077" spans="1:3" ht="12">
      <c r="A1077" s="4">
        <v>133.5</v>
      </c>
      <c r="B1077" t="e">
        <f t="shared" si="31"/>
        <v>#NUM!</v>
      </c>
      <c r="C1077">
        <f>IF(A1077&lt;='Set-up'!$B$9,((0.5*$B$2^2*(B1077-SIN(B1077)))*'Set-up'!$B$8)/(231),"")</f>
      </c>
    </row>
    <row r="1078" spans="1:3" ht="12">
      <c r="A1078" s="4">
        <v>133.625</v>
      </c>
      <c r="B1078" t="e">
        <f t="shared" si="31"/>
        <v>#NUM!</v>
      </c>
      <c r="C1078">
        <f>IF(A1078&lt;='Set-up'!$B$9,((0.5*$B$2^2*(B1078-SIN(B1078)))*'Set-up'!$B$8)/(231),"")</f>
      </c>
    </row>
    <row r="1079" spans="1:3" ht="12">
      <c r="A1079" s="4">
        <v>133.75</v>
      </c>
      <c r="B1079" t="e">
        <f t="shared" si="31"/>
        <v>#NUM!</v>
      </c>
      <c r="C1079">
        <f>IF(A1079&lt;='Set-up'!$B$9,((0.5*$B$2^2*(B1079-SIN(B1079)))*'Set-up'!$B$8)/(231),"")</f>
      </c>
    </row>
    <row r="1080" spans="1:3" ht="12">
      <c r="A1080" s="4">
        <v>133.875</v>
      </c>
      <c r="B1080" t="e">
        <f t="shared" si="31"/>
        <v>#NUM!</v>
      </c>
      <c r="C1080">
        <f>IF(A1080&lt;='Set-up'!$B$9,((0.5*$B$2^2*(B1080-SIN(B1080)))*'Set-up'!$B$8)/(231),"")</f>
      </c>
    </row>
    <row r="1081" spans="1:3" ht="12">
      <c r="A1081" s="4">
        <v>134</v>
      </c>
      <c r="B1081" t="e">
        <f t="shared" si="31"/>
        <v>#NUM!</v>
      </c>
      <c r="C1081">
        <f>IF(A1081&lt;='Set-up'!$B$9,((0.5*$B$2^2*(B1081-SIN(B1081)))*'Set-up'!$B$8)/(231),"")</f>
      </c>
    </row>
    <row r="1082" spans="1:3" ht="12">
      <c r="A1082" s="4">
        <v>134.125</v>
      </c>
      <c r="B1082" t="e">
        <f t="shared" si="31"/>
        <v>#NUM!</v>
      </c>
      <c r="C1082">
        <f>IF(A1082&lt;='Set-up'!$B$9,((0.5*$B$2^2*(B1082-SIN(B1082)))*'Set-up'!$B$8)/(231),"")</f>
      </c>
    </row>
    <row r="1083" spans="1:3" ht="12">
      <c r="A1083" s="4">
        <v>134.25</v>
      </c>
      <c r="B1083" t="e">
        <f t="shared" si="31"/>
        <v>#NUM!</v>
      </c>
      <c r="C1083">
        <f>IF(A1083&lt;='Set-up'!$B$9,((0.5*$B$2^2*(B1083-SIN(B1083)))*'Set-up'!$B$8)/(231),"")</f>
      </c>
    </row>
    <row r="1084" spans="1:3" ht="12">
      <c r="A1084" s="4">
        <v>134.375</v>
      </c>
      <c r="B1084" t="e">
        <f t="shared" si="31"/>
        <v>#NUM!</v>
      </c>
      <c r="C1084">
        <f>IF(A1084&lt;='Set-up'!$B$9,((0.5*$B$2^2*(B1084-SIN(B1084)))*'Set-up'!$B$8)/(231),"")</f>
      </c>
    </row>
    <row r="1085" spans="1:3" ht="12">
      <c r="A1085" s="4">
        <v>134.5</v>
      </c>
      <c r="B1085" t="e">
        <f t="shared" si="31"/>
        <v>#NUM!</v>
      </c>
      <c r="C1085">
        <f>IF(A1085&lt;='Set-up'!$B$9,((0.5*$B$2^2*(B1085-SIN(B1085)))*'Set-up'!$B$8)/(231),"")</f>
      </c>
    </row>
    <row r="1086" spans="1:3" ht="12">
      <c r="A1086" s="4">
        <v>134.625</v>
      </c>
      <c r="B1086" t="e">
        <f t="shared" si="31"/>
        <v>#NUM!</v>
      </c>
      <c r="C1086">
        <f>IF(A1086&lt;='Set-up'!$B$9,((0.5*$B$2^2*(B1086-SIN(B1086)))*'Set-up'!$B$8)/(231),"")</f>
      </c>
    </row>
    <row r="1087" spans="1:3" ht="12">
      <c r="A1087" s="4">
        <v>134.75</v>
      </c>
      <c r="B1087" t="e">
        <f t="shared" si="31"/>
        <v>#NUM!</v>
      </c>
      <c r="C1087">
        <f>IF(A1087&lt;='Set-up'!$B$9,((0.5*$B$2^2*(B1087-SIN(B1087)))*'Set-up'!$B$8)/(231),"")</f>
      </c>
    </row>
    <row r="1088" spans="1:3" ht="12">
      <c r="A1088" s="4">
        <v>134.875</v>
      </c>
      <c r="B1088" t="e">
        <f t="shared" si="31"/>
        <v>#NUM!</v>
      </c>
      <c r="C1088">
        <f>IF(A1088&lt;='Set-up'!$B$9,((0.5*$B$2^2*(B1088-SIN(B1088)))*'Set-up'!$B$8)/(231),"")</f>
      </c>
    </row>
    <row r="1089" spans="1:3" ht="12">
      <c r="A1089" s="4">
        <v>135</v>
      </c>
      <c r="B1089" t="e">
        <f t="shared" si="31"/>
        <v>#NUM!</v>
      </c>
      <c r="C1089">
        <f>IF(A1089&lt;='Set-up'!$B$9,((0.5*$B$2^2*(B1089-SIN(B1089)))*'Set-up'!$B$8)/(231),"")</f>
      </c>
    </row>
    <row r="1090" spans="1:3" ht="12">
      <c r="A1090" s="4">
        <v>135.125</v>
      </c>
      <c r="B1090" t="e">
        <f t="shared" si="31"/>
        <v>#NUM!</v>
      </c>
      <c r="C1090">
        <f>IF(A1090&lt;='Set-up'!$B$9,((0.5*$B$2^2*(B1090-SIN(B1090)))*'Set-up'!$B$8)/(231),"")</f>
      </c>
    </row>
    <row r="1091" spans="1:3" ht="12">
      <c r="A1091" s="4">
        <v>135.25</v>
      </c>
      <c r="B1091" t="e">
        <f t="shared" si="31"/>
        <v>#NUM!</v>
      </c>
      <c r="C1091">
        <f>IF(A1091&lt;='Set-up'!$B$9,((0.5*$B$2^2*(B1091-SIN(B1091)))*'Set-up'!$B$8)/(231),"")</f>
      </c>
    </row>
    <row r="1092" spans="1:3" ht="12">
      <c r="A1092" s="4">
        <v>135.375</v>
      </c>
      <c r="B1092" t="e">
        <f t="shared" si="31"/>
        <v>#NUM!</v>
      </c>
      <c r="C1092">
        <f>IF(A1092&lt;='Set-up'!$B$9,((0.5*$B$2^2*(B1092-SIN(B1092)))*'Set-up'!$B$8)/(231),"")</f>
      </c>
    </row>
    <row r="1093" spans="1:3" ht="12">
      <c r="A1093" s="4">
        <v>135.5</v>
      </c>
      <c r="B1093" t="e">
        <f t="shared" si="31"/>
        <v>#NUM!</v>
      </c>
      <c r="C1093">
        <f>IF(A1093&lt;='Set-up'!$B$9,((0.5*$B$2^2*(B1093-SIN(B1093)))*'Set-up'!$B$8)/(231),"")</f>
      </c>
    </row>
    <row r="1094" spans="1:3" ht="12">
      <c r="A1094" s="4">
        <v>135.625</v>
      </c>
      <c r="B1094" t="e">
        <f t="shared" si="31"/>
        <v>#NUM!</v>
      </c>
      <c r="C1094">
        <f>IF(A1094&lt;='Set-up'!$B$9,((0.5*$B$2^2*(B1094-SIN(B1094)))*'Set-up'!$B$8)/(231),"")</f>
      </c>
    </row>
    <row r="1095" spans="1:3" ht="12">
      <c r="A1095" s="4">
        <v>135.75</v>
      </c>
      <c r="B1095" t="e">
        <f t="shared" si="31"/>
        <v>#NUM!</v>
      </c>
      <c r="C1095">
        <f>IF(A1095&lt;='Set-up'!$B$9,((0.5*$B$2^2*(B1095-SIN(B1095)))*'Set-up'!$B$8)/(231),"")</f>
      </c>
    </row>
    <row r="1096" spans="1:3" ht="12">
      <c r="A1096" s="4">
        <v>135.875</v>
      </c>
      <c r="B1096" t="e">
        <f t="shared" si="31"/>
        <v>#NUM!</v>
      </c>
      <c r="C1096">
        <f>IF(A1096&lt;='Set-up'!$B$9,((0.5*$B$2^2*(B1096-SIN(B1096)))*'Set-up'!$B$8)/(231),"")</f>
      </c>
    </row>
    <row r="1097" spans="1:3" ht="12">
      <c r="A1097" s="4">
        <v>136</v>
      </c>
      <c r="B1097" t="e">
        <f aca="true" t="shared" si="32" ref="B1097:B1160">(ACOS(($B$2-A1097)/$B$2))*2</f>
        <v>#NUM!</v>
      </c>
      <c r="C1097">
        <f>IF(A1097&lt;='Set-up'!$B$9,((0.5*$B$2^2*(B1097-SIN(B1097)))*'Set-up'!$B$8)/(231),"")</f>
      </c>
    </row>
    <row r="1098" spans="1:3" ht="12">
      <c r="A1098" s="4">
        <v>136.125</v>
      </c>
      <c r="B1098" t="e">
        <f t="shared" si="32"/>
        <v>#NUM!</v>
      </c>
      <c r="C1098">
        <f>IF(A1098&lt;='Set-up'!$B$9,((0.5*$B$2^2*(B1098-SIN(B1098)))*'Set-up'!$B$8)/(231),"")</f>
      </c>
    </row>
    <row r="1099" spans="1:3" ht="12">
      <c r="A1099" s="4">
        <v>136.25</v>
      </c>
      <c r="B1099" t="e">
        <f t="shared" si="32"/>
        <v>#NUM!</v>
      </c>
      <c r="C1099">
        <f>IF(A1099&lt;='Set-up'!$B$9,((0.5*$B$2^2*(B1099-SIN(B1099)))*'Set-up'!$B$8)/(231),"")</f>
      </c>
    </row>
    <row r="1100" spans="1:3" ht="12">
      <c r="A1100" s="4">
        <v>136.375</v>
      </c>
      <c r="B1100" t="e">
        <f t="shared" si="32"/>
        <v>#NUM!</v>
      </c>
      <c r="C1100">
        <f>IF(A1100&lt;='Set-up'!$B$9,((0.5*$B$2^2*(B1100-SIN(B1100)))*'Set-up'!$B$8)/(231),"")</f>
      </c>
    </row>
    <row r="1101" spans="1:3" ht="12">
      <c r="A1101" s="4">
        <v>136.5</v>
      </c>
      <c r="B1101" t="e">
        <f t="shared" si="32"/>
        <v>#NUM!</v>
      </c>
      <c r="C1101">
        <f>IF(A1101&lt;='Set-up'!$B$9,((0.5*$B$2^2*(B1101-SIN(B1101)))*'Set-up'!$B$8)/(231),"")</f>
      </c>
    </row>
    <row r="1102" spans="1:3" ht="12">
      <c r="A1102" s="4">
        <v>136.625</v>
      </c>
      <c r="B1102" t="e">
        <f t="shared" si="32"/>
        <v>#NUM!</v>
      </c>
      <c r="C1102">
        <f>IF(A1102&lt;='Set-up'!$B$9,((0.5*$B$2^2*(B1102-SIN(B1102)))*'Set-up'!$B$8)/(231),"")</f>
      </c>
    </row>
    <row r="1103" spans="1:3" ht="12">
      <c r="A1103" s="4">
        <v>136.75</v>
      </c>
      <c r="B1103" t="e">
        <f t="shared" si="32"/>
        <v>#NUM!</v>
      </c>
      <c r="C1103">
        <f>IF(A1103&lt;='Set-up'!$B$9,((0.5*$B$2^2*(B1103-SIN(B1103)))*'Set-up'!$B$8)/(231),"")</f>
      </c>
    </row>
    <row r="1104" spans="1:3" ht="12">
      <c r="A1104" s="4">
        <v>136.875</v>
      </c>
      <c r="B1104" t="e">
        <f t="shared" si="32"/>
        <v>#NUM!</v>
      </c>
      <c r="C1104">
        <f>IF(A1104&lt;='Set-up'!$B$9,((0.5*$B$2^2*(B1104-SIN(B1104)))*'Set-up'!$B$8)/(231),"")</f>
      </c>
    </row>
    <row r="1105" spans="1:3" ht="12">
      <c r="A1105" s="4">
        <v>137</v>
      </c>
      <c r="B1105" t="e">
        <f t="shared" si="32"/>
        <v>#NUM!</v>
      </c>
      <c r="C1105">
        <f>IF(A1105&lt;='Set-up'!$B$9,((0.5*$B$2^2*(B1105-SIN(B1105)))*'Set-up'!$B$8)/(231),"")</f>
      </c>
    </row>
    <row r="1106" spans="1:3" ht="12">
      <c r="A1106" s="4">
        <v>137.125</v>
      </c>
      <c r="B1106" t="e">
        <f t="shared" si="32"/>
        <v>#NUM!</v>
      </c>
      <c r="C1106">
        <f>IF(A1106&lt;='Set-up'!$B$9,((0.5*$B$2^2*(B1106-SIN(B1106)))*'Set-up'!$B$8)/(231),"")</f>
      </c>
    </row>
    <row r="1107" spans="1:3" ht="12">
      <c r="A1107" s="4">
        <v>137.25</v>
      </c>
      <c r="B1107" t="e">
        <f t="shared" si="32"/>
        <v>#NUM!</v>
      </c>
      <c r="C1107">
        <f>IF(A1107&lt;='Set-up'!$B$9,((0.5*$B$2^2*(B1107-SIN(B1107)))*'Set-up'!$B$8)/(231),"")</f>
      </c>
    </row>
    <row r="1108" spans="1:3" ht="12">
      <c r="A1108" s="4">
        <v>137.375</v>
      </c>
      <c r="B1108" t="e">
        <f t="shared" si="32"/>
        <v>#NUM!</v>
      </c>
      <c r="C1108">
        <f>IF(A1108&lt;='Set-up'!$B$9,((0.5*$B$2^2*(B1108-SIN(B1108)))*'Set-up'!$B$8)/(231),"")</f>
      </c>
    </row>
    <row r="1109" spans="1:3" ht="12">
      <c r="A1109" s="4">
        <v>137.5</v>
      </c>
      <c r="B1109" t="e">
        <f t="shared" si="32"/>
        <v>#NUM!</v>
      </c>
      <c r="C1109">
        <f>IF(A1109&lt;='Set-up'!$B$9,((0.5*$B$2^2*(B1109-SIN(B1109)))*'Set-up'!$B$8)/(231),"")</f>
      </c>
    </row>
    <row r="1110" spans="1:3" ht="12">
      <c r="A1110" s="4">
        <v>137.625</v>
      </c>
      <c r="B1110" t="e">
        <f t="shared" si="32"/>
        <v>#NUM!</v>
      </c>
      <c r="C1110">
        <f>IF(A1110&lt;='Set-up'!$B$9,((0.5*$B$2^2*(B1110-SIN(B1110)))*'Set-up'!$B$8)/(231),"")</f>
      </c>
    </row>
    <row r="1111" spans="1:3" ht="12">
      <c r="A1111" s="4">
        <v>137.75</v>
      </c>
      <c r="B1111" t="e">
        <f t="shared" si="32"/>
        <v>#NUM!</v>
      </c>
      <c r="C1111">
        <f>IF(A1111&lt;='Set-up'!$B$9,((0.5*$B$2^2*(B1111-SIN(B1111)))*'Set-up'!$B$8)/(231),"")</f>
      </c>
    </row>
    <row r="1112" spans="1:3" ht="12">
      <c r="A1112" s="4">
        <v>137.875</v>
      </c>
      <c r="B1112" t="e">
        <f t="shared" si="32"/>
        <v>#NUM!</v>
      </c>
      <c r="C1112">
        <f>IF(A1112&lt;='Set-up'!$B$9,((0.5*$B$2^2*(B1112-SIN(B1112)))*'Set-up'!$B$8)/(231),"")</f>
      </c>
    </row>
    <row r="1113" spans="1:3" ht="12">
      <c r="A1113" s="4">
        <v>138</v>
      </c>
      <c r="B1113" t="e">
        <f t="shared" si="32"/>
        <v>#NUM!</v>
      </c>
      <c r="C1113">
        <f>IF(A1113&lt;='Set-up'!$B$9,((0.5*$B$2^2*(B1113-SIN(B1113)))*'Set-up'!$B$8)/(231),"")</f>
      </c>
    </row>
    <row r="1114" spans="1:3" ht="12">
      <c r="A1114" s="4">
        <v>138.125</v>
      </c>
      <c r="B1114" t="e">
        <f t="shared" si="32"/>
        <v>#NUM!</v>
      </c>
      <c r="C1114">
        <f>IF(A1114&lt;='Set-up'!$B$9,((0.5*$B$2^2*(B1114-SIN(B1114)))*'Set-up'!$B$8)/(231),"")</f>
      </c>
    </row>
    <row r="1115" spans="1:3" ht="12">
      <c r="A1115" s="4">
        <v>138.25</v>
      </c>
      <c r="B1115" t="e">
        <f t="shared" si="32"/>
        <v>#NUM!</v>
      </c>
      <c r="C1115">
        <f>IF(A1115&lt;='Set-up'!$B$9,((0.5*$B$2^2*(B1115-SIN(B1115)))*'Set-up'!$B$8)/(231),"")</f>
      </c>
    </row>
    <row r="1116" spans="1:3" ht="12">
      <c r="A1116" s="4">
        <v>138.375</v>
      </c>
      <c r="B1116" t="e">
        <f t="shared" si="32"/>
        <v>#NUM!</v>
      </c>
      <c r="C1116">
        <f>IF(A1116&lt;='Set-up'!$B$9,((0.5*$B$2^2*(B1116-SIN(B1116)))*'Set-up'!$B$8)/(231),"")</f>
      </c>
    </row>
    <row r="1117" spans="1:3" ht="12">
      <c r="A1117" s="4">
        <v>138.5</v>
      </c>
      <c r="B1117" t="e">
        <f t="shared" si="32"/>
        <v>#NUM!</v>
      </c>
      <c r="C1117">
        <f>IF(A1117&lt;='Set-up'!$B$9,((0.5*$B$2^2*(B1117-SIN(B1117)))*'Set-up'!$B$8)/(231),"")</f>
      </c>
    </row>
    <row r="1118" spans="1:3" ht="12">
      <c r="A1118" s="4">
        <v>138.625</v>
      </c>
      <c r="B1118" t="e">
        <f t="shared" si="32"/>
        <v>#NUM!</v>
      </c>
      <c r="C1118">
        <f>IF(A1118&lt;='Set-up'!$B$9,((0.5*$B$2^2*(B1118-SIN(B1118)))*'Set-up'!$B$8)/(231),"")</f>
      </c>
    </row>
    <row r="1119" spans="1:3" ht="12">
      <c r="A1119" s="4">
        <v>138.75</v>
      </c>
      <c r="B1119" t="e">
        <f t="shared" si="32"/>
        <v>#NUM!</v>
      </c>
      <c r="C1119">
        <f>IF(A1119&lt;='Set-up'!$B$9,((0.5*$B$2^2*(B1119-SIN(B1119)))*'Set-up'!$B$8)/(231),"")</f>
      </c>
    </row>
    <row r="1120" spans="1:3" ht="12">
      <c r="A1120" s="4">
        <v>138.875</v>
      </c>
      <c r="B1120" t="e">
        <f t="shared" si="32"/>
        <v>#NUM!</v>
      </c>
      <c r="C1120">
        <f>IF(A1120&lt;='Set-up'!$B$9,((0.5*$B$2^2*(B1120-SIN(B1120)))*'Set-up'!$B$8)/(231),"")</f>
      </c>
    </row>
    <row r="1121" spans="1:3" ht="12">
      <c r="A1121" s="4">
        <v>139</v>
      </c>
      <c r="B1121" t="e">
        <f t="shared" si="32"/>
        <v>#NUM!</v>
      </c>
      <c r="C1121">
        <f>IF(A1121&lt;='Set-up'!$B$9,((0.5*$B$2^2*(B1121-SIN(B1121)))*'Set-up'!$B$8)/(231),"")</f>
      </c>
    </row>
    <row r="1122" spans="1:3" ht="12">
      <c r="A1122" s="4">
        <v>139.125</v>
      </c>
      <c r="B1122" t="e">
        <f t="shared" si="32"/>
        <v>#NUM!</v>
      </c>
      <c r="C1122">
        <f>IF(A1122&lt;='Set-up'!$B$9,((0.5*$B$2^2*(B1122-SIN(B1122)))*'Set-up'!$B$8)/(231),"")</f>
      </c>
    </row>
    <row r="1123" spans="1:3" ht="12">
      <c r="A1123" s="4">
        <v>139.25</v>
      </c>
      <c r="B1123" t="e">
        <f t="shared" si="32"/>
        <v>#NUM!</v>
      </c>
      <c r="C1123">
        <f>IF(A1123&lt;='Set-up'!$B$9,((0.5*$B$2^2*(B1123-SIN(B1123)))*'Set-up'!$B$8)/(231),"")</f>
      </c>
    </row>
    <row r="1124" spans="1:3" ht="12">
      <c r="A1124" s="4">
        <v>139.375</v>
      </c>
      <c r="B1124" t="e">
        <f t="shared" si="32"/>
        <v>#NUM!</v>
      </c>
      <c r="C1124">
        <f>IF(A1124&lt;='Set-up'!$B$9,((0.5*$B$2^2*(B1124-SIN(B1124)))*'Set-up'!$B$8)/(231),"")</f>
      </c>
    </row>
    <row r="1125" spans="1:3" ht="12">
      <c r="A1125" s="4">
        <v>139.5</v>
      </c>
      <c r="B1125" t="e">
        <f t="shared" si="32"/>
        <v>#NUM!</v>
      </c>
      <c r="C1125">
        <f>IF(A1125&lt;='Set-up'!$B$9,((0.5*$B$2^2*(B1125-SIN(B1125)))*'Set-up'!$B$8)/(231),"")</f>
      </c>
    </row>
    <row r="1126" spans="1:3" ht="12">
      <c r="A1126" s="4">
        <v>139.625</v>
      </c>
      <c r="B1126" t="e">
        <f t="shared" si="32"/>
        <v>#NUM!</v>
      </c>
      <c r="C1126">
        <f>IF(A1126&lt;='Set-up'!$B$9,((0.5*$B$2^2*(B1126-SIN(B1126)))*'Set-up'!$B$8)/(231),"")</f>
      </c>
    </row>
    <row r="1127" spans="1:3" ht="12">
      <c r="A1127" s="4">
        <v>139.75</v>
      </c>
      <c r="B1127" t="e">
        <f t="shared" si="32"/>
        <v>#NUM!</v>
      </c>
      <c r="C1127">
        <f>IF(A1127&lt;='Set-up'!$B$9,((0.5*$B$2^2*(B1127-SIN(B1127)))*'Set-up'!$B$8)/(231),"")</f>
      </c>
    </row>
    <row r="1128" spans="1:3" ht="12">
      <c r="A1128" s="4">
        <v>139.875</v>
      </c>
      <c r="B1128" t="e">
        <f t="shared" si="32"/>
        <v>#NUM!</v>
      </c>
      <c r="C1128">
        <f>IF(A1128&lt;='Set-up'!$B$9,((0.5*$B$2^2*(B1128-SIN(B1128)))*'Set-up'!$B$8)/(231),"")</f>
      </c>
    </row>
    <row r="1129" spans="1:3" ht="12">
      <c r="A1129" s="4">
        <v>140</v>
      </c>
      <c r="B1129" t="e">
        <f t="shared" si="32"/>
        <v>#NUM!</v>
      </c>
      <c r="C1129">
        <f>IF(A1129&lt;='Set-up'!$B$9,((0.5*$B$2^2*(B1129-SIN(B1129)))*'Set-up'!$B$8)/(231),"")</f>
      </c>
    </row>
    <row r="1130" spans="1:3" ht="12">
      <c r="A1130" s="4">
        <v>140.125</v>
      </c>
      <c r="B1130" t="e">
        <f t="shared" si="32"/>
        <v>#NUM!</v>
      </c>
      <c r="C1130">
        <f>IF(A1130&lt;='Set-up'!$B$9,((0.5*$B$2^2*(B1130-SIN(B1130)))*'Set-up'!$B$8)/(231),"")</f>
      </c>
    </row>
    <row r="1131" spans="1:3" ht="12">
      <c r="A1131" s="4">
        <v>140.25</v>
      </c>
      <c r="B1131" t="e">
        <f t="shared" si="32"/>
        <v>#NUM!</v>
      </c>
      <c r="C1131">
        <f>IF(A1131&lt;='Set-up'!$B$9,((0.5*$B$2^2*(B1131-SIN(B1131)))*'Set-up'!$B$8)/(231),"")</f>
      </c>
    </row>
    <row r="1132" spans="1:3" ht="12">
      <c r="A1132" s="4">
        <v>140.375</v>
      </c>
      <c r="B1132" t="e">
        <f t="shared" si="32"/>
        <v>#NUM!</v>
      </c>
      <c r="C1132">
        <f>IF(A1132&lt;='Set-up'!$B$9,((0.5*$B$2^2*(B1132-SIN(B1132)))*'Set-up'!$B$8)/(231),"")</f>
      </c>
    </row>
    <row r="1133" spans="1:3" ht="12">
      <c r="A1133" s="4">
        <v>140.5</v>
      </c>
      <c r="B1133" t="e">
        <f t="shared" si="32"/>
        <v>#NUM!</v>
      </c>
      <c r="C1133">
        <f>IF(A1133&lt;='Set-up'!$B$9,((0.5*$B$2^2*(B1133-SIN(B1133)))*'Set-up'!$B$8)/(231),"")</f>
      </c>
    </row>
    <row r="1134" spans="1:3" ht="12">
      <c r="A1134" s="4">
        <v>140.625</v>
      </c>
      <c r="B1134" t="e">
        <f t="shared" si="32"/>
        <v>#NUM!</v>
      </c>
      <c r="C1134">
        <f>IF(A1134&lt;='Set-up'!$B$9,((0.5*$B$2^2*(B1134-SIN(B1134)))*'Set-up'!$B$8)/(231),"")</f>
      </c>
    </row>
    <row r="1135" spans="1:3" ht="12">
      <c r="A1135" s="4">
        <v>140.75</v>
      </c>
      <c r="B1135" t="e">
        <f t="shared" si="32"/>
        <v>#NUM!</v>
      </c>
      <c r="C1135">
        <f>IF(A1135&lt;='Set-up'!$B$9,((0.5*$B$2^2*(B1135-SIN(B1135)))*'Set-up'!$B$8)/(231),"")</f>
      </c>
    </row>
    <row r="1136" spans="1:3" ht="12">
      <c r="A1136" s="4">
        <v>140.875</v>
      </c>
      <c r="B1136" t="e">
        <f t="shared" si="32"/>
        <v>#NUM!</v>
      </c>
      <c r="C1136">
        <f>IF(A1136&lt;='Set-up'!$B$9,((0.5*$B$2^2*(B1136-SIN(B1136)))*'Set-up'!$B$8)/(231),"")</f>
      </c>
    </row>
    <row r="1137" spans="1:3" ht="12">
      <c r="A1137" s="4">
        <v>141</v>
      </c>
      <c r="B1137" t="e">
        <f t="shared" si="32"/>
        <v>#NUM!</v>
      </c>
      <c r="C1137">
        <f>IF(A1137&lt;='Set-up'!$B$9,((0.5*$B$2^2*(B1137-SIN(B1137)))*'Set-up'!$B$8)/(231),"")</f>
      </c>
    </row>
    <row r="1138" spans="1:3" ht="12">
      <c r="A1138" s="4">
        <v>141.125</v>
      </c>
      <c r="B1138" t="e">
        <f t="shared" si="32"/>
        <v>#NUM!</v>
      </c>
      <c r="C1138">
        <f>IF(A1138&lt;='Set-up'!$B$9,((0.5*$B$2^2*(B1138-SIN(B1138)))*'Set-up'!$B$8)/(231),"")</f>
      </c>
    </row>
    <row r="1139" spans="1:3" ht="12">
      <c r="A1139" s="4">
        <v>141.25</v>
      </c>
      <c r="B1139" t="e">
        <f t="shared" si="32"/>
        <v>#NUM!</v>
      </c>
      <c r="C1139">
        <f>IF(A1139&lt;='Set-up'!$B$9,((0.5*$B$2^2*(B1139-SIN(B1139)))*'Set-up'!$B$8)/(231),"")</f>
      </c>
    </row>
    <row r="1140" spans="1:3" ht="12">
      <c r="A1140" s="4">
        <v>141.375</v>
      </c>
      <c r="B1140" t="e">
        <f t="shared" si="32"/>
        <v>#NUM!</v>
      </c>
      <c r="C1140">
        <f>IF(A1140&lt;='Set-up'!$B$9,((0.5*$B$2^2*(B1140-SIN(B1140)))*'Set-up'!$B$8)/(231),"")</f>
      </c>
    </row>
    <row r="1141" spans="1:3" ht="12">
      <c r="A1141" s="4">
        <v>141.5</v>
      </c>
      <c r="B1141" t="e">
        <f t="shared" si="32"/>
        <v>#NUM!</v>
      </c>
      <c r="C1141">
        <f>IF(A1141&lt;='Set-up'!$B$9,((0.5*$B$2^2*(B1141-SIN(B1141)))*'Set-up'!$B$8)/(231),"")</f>
      </c>
    </row>
    <row r="1142" spans="1:3" ht="12">
      <c r="A1142" s="4">
        <v>141.625</v>
      </c>
      <c r="B1142" t="e">
        <f t="shared" si="32"/>
        <v>#NUM!</v>
      </c>
      <c r="C1142">
        <f>IF(A1142&lt;='Set-up'!$B$9,((0.5*$B$2^2*(B1142-SIN(B1142)))*'Set-up'!$B$8)/(231),"")</f>
      </c>
    </row>
    <row r="1143" spans="1:3" ht="12">
      <c r="A1143" s="4">
        <v>141.75</v>
      </c>
      <c r="B1143" t="e">
        <f t="shared" si="32"/>
        <v>#NUM!</v>
      </c>
      <c r="C1143">
        <f>IF(A1143&lt;='Set-up'!$B$9,((0.5*$B$2^2*(B1143-SIN(B1143)))*'Set-up'!$B$8)/(231),"")</f>
      </c>
    </row>
    <row r="1144" spans="1:3" ht="12">
      <c r="A1144" s="4">
        <v>141.875</v>
      </c>
      <c r="B1144" t="e">
        <f t="shared" si="32"/>
        <v>#NUM!</v>
      </c>
      <c r="C1144">
        <f>IF(A1144&lt;='Set-up'!$B$9,((0.5*$B$2^2*(B1144-SIN(B1144)))*'Set-up'!$B$8)/(231),"")</f>
      </c>
    </row>
    <row r="1145" spans="1:3" ht="12">
      <c r="A1145" s="4">
        <v>142</v>
      </c>
      <c r="B1145" t="e">
        <f t="shared" si="32"/>
        <v>#NUM!</v>
      </c>
      <c r="C1145">
        <f>IF(A1145&lt;='Set-up'!$B$9,((0.5*$B$2^2*(B1145-SIN(B1145)))*'Set-up'!$B$8)/(231),"")</f>
      </c>
    </row>
    <row r="1146" spans="1:3" ht="12">
      <c r="A1146" s="4">
        <v>142.125</v>
      </c>
      <c r="B1146" t="e">
        <f t="shared" si="32"/>
        <v>#NUM!</v>
      </c>
      <c r="C1146">
        <f>IF(A1146&lt;='Set-up'!$B$9,((0.5*$B$2^2*(B1146-SIN(B1146)))*'Set-up'!$B$8)/(231),"")</f>
      </c>
    </row>
    <row r="1147" spans="1:3" ht="12">
      <c r="A1147" s="4">
        <v>142.25</v>
      </c>
      <c r="B1147" t="e">
        <f t="shared" si="32"/>
        <v>#NUM!</v>
      </c>
      <c r="C1147">
        <f>IF(A1147&lt;='Set-up'!$B$9,((0.5*$B$2^2*(B1147-SIN(B1147)))*'Set-up'!$B$8)/(231),"")</f>
      </c>
    </row>
    <row r="1148" spans="1:3" ht="12">
      <c r="A1148" s="4">
        <v>142.375</v>
      </c>
      <c r="B1148" t="e">
        <f t="shared" si="32"/>
        <v>#NUM!</v>
      </c>
      <c r="C1148">
        <f>IF(A1148&lt;='Set-up'!$B$9,((0.5*$B$2^2*(B1148-SIN(B1148)))*'Set-up'!$B$8)/(231),"")</f>
      </c>
    </row>
    <row r="1149" spans="1:3" ht="12">
      <c r="A1149" s="4">
        <v>142.5</v>
      </c>
      <c r="B1149" t="e">
        <f t="shared" si="32"/>
        <v>#NUM!</v>
      </c>
      <c r="C1149">
        <f>IF(A1149&lt;='Set-up'!$B$9,((0.5*$B$2^2*(B1149-SIN(B1149)))*'Set-up'!$B$8)/(231),"")</f>
      </c>
    </row>
    <row r="1150" spans="1:3" ht="12">
      <c r="A1150" s="4">
        <v>142.625</v>
      </c>
      <c r="B1150" t="e">
        <f t="shared" si="32"/>
        <v>#NUM!</v>
      </c>
      <c r="C1150">
        <f>IF(A1150&lt;='Set-up'!$B$9,((0.5*$B$2^2*(B1150-SIN(B1150)))*'Set-up'!$B$8)/(231),"")</f>
      </c>
    </row>
    <row r="1151" spans="1:3" ht="12">
      <c r="A1151" s="4">
        <v>142.75</v>
      </c>
      <c r="B1151" t="e">
        <f t="shared" si="32"/>
        <v>#NUM!</v>
      </c>
      <c r="C1151">
        <f>IF(A1151&lt;='Set-up'!$B$9,((0.5*$B$2^2*(B1151-SIN(B1151)))*'Set-up'!$B$8)/(231),"")</f>
      </c>
    </row>
    <row r="1152" spans="1:3" ht="12">
      <c r="A1152" s="4">
        <v>142.875</v>
      </c>
      <c r="B1152" t="e">
        <f t="shared" si="32"/>
        <v>#NUM!</v>
      </c>
      <c r="C1152">
        <f>IF(A1152&lt;='Set-up'!$B$9,((0.5*$B$2^2*(B1152-SIN(B1152)))*'Set-up'!$B$8)/(231),"")</f>
      </c>
    </row>
    <row r="1153" spans="1:3" ht="12">
      <c r="A1153" s="4">
        <v>143</v>
      </c>
      <c r="B1153" t="e">
        <f t="shared" si="32"/>
        <v>#NUM!</v>
      </c>
      <c r="C1153">
        <f>IF(A1153&lt;='Set-up'!$B$9,((0.5*$B$2^2*(B1153-SIN(B1153)))*'Set-up'!$B$8)/(231),"")</f>
      </c>
    </row>
    <row r="1154" spans="1:3" ht="12">
      <c r="A1154" s="4">
        <v>143.125</v>
      </c>
      <c r="B1154" t="e">
        <f t="shared" si="32"/>
        <v>#NUM!</v>
      </c>
      <c r="C1154">
        <f>IF(A1154&lt;='Set-up'!$B$9,((0.5*$B$2^2*(B1154-SIN(B1154)))*'Set-up'!$B$8)/(231),"")</f>
      </c>
    </row>
    <row r="1155" spans="1:3" ht="12">
      <c r="A1155" s="4">
        <v>143.25</v>
      </c>
      <c r="B1155" t="e">
        <f t="shared" si="32"/>
        <v>#NUM!</v>
      </c>
      <c r="C1155">
        <f>IF(A1155&lt;='Set-up'!$B$9,((0.5*$B$2^2*(B1155-SIN(B1155)))*'Set-up'!$B$8)/(231),"")</f>
      </c>
    </row>
    <row r="1156" spans="1:3" ht="12">
      <c r="A1156" s="4">
        <v>143.375</v>
      </c>
      <c r="B1156" t="e">
        <f t="shared" si="32"/>
        <v>#NUM!</v>
      </c>
      <c r="C1156">
        <f>IF(A1156&lt;='Set-up'!$B$9,((0.5*$B$2^2*(B1156-SIN(B1156)))*'Set-up'!$B$8)/(231),"")</f>
      </c>
    </row>
    <row r="1157" spans="1:3" ht="12">
      <c r="A1157" s="4">
        <v>143.5</v>
      </c>
      <c r="B1157" t="e">
        <f t="shared" si="32"/>
        <v>#NUM!</v>
      </c>
      <c r="C1157">
        <f>IF(A1157&lt;='Set-up'!$B$9,((0.5*$B$2^2*(B1157-SIN(B1157)))*'Set-up'!$B$8)/(231),"")</f>
      </c>
    </row>
    <row r="1158" spans="1:3" ht="12">
      <c r="A1158" s="4">
        <v>143.625</v>
      </c>
      <c r="B1158" t="e">
        <f t="shared" si="32"/>
        <v>#NUM!</v>
      </c>
      <c r="C1158">
        <f>IF(A1158&lt;='Set-up'!$B$9,((0.5*$B$2^2*(B1158-SIN(B1158)))*'Set-up'!$B$8)/(231),"")</f>
      </c>
    </row>
    <row r="1159" spans="1:3" ht="12">
      <c r="A1159" s="4">
        <v>143.75</v>
      </c>
      <c r="B1159" t="e">
        <f t="shared" si="32"/>
        <v>#NUM!</v>
      </c>
      <c r="C1159">
        <f>IF(A1159&lt;='Set-up'!$B$9,((0.5*$B$2^2*(B1159-SIN(B1159)))*'Set-up'!$B$8)/(231),"")</f>
      </c>
    </row>
    <row r="1160" spans="1:3" ht="12">
      <c r="A1160" s="4">
        <v>143.875</v>
      </c>
      <c r="B1160" t="e">
        <f t="shared" si="32"/>
        <v>#NUM!</v>
      </c>
      <c r="C1160">
        <f>IF(A1160&lt;='Set-up'!$B$9,((0.5*$B$2^2*(B1160-SIN(B1160)))*'Set-up'!$B$8)/(231),"")</f>
      </c>
    </row>
    <row r="1161" spans="1:3" ht="12">
      <c r="A1161" s="4">
        <v>144</v>
      </c>
      <c r="B1161" t="e">
        <f aca="true" t="shared" si="33" ref="B1161:B1176">(ACOS(($B$2-A1161)/$B$2))*2</f>
        <v>#NUM!</v>
      </c>
      <c r="C1161">
        <f>IF(A1161&lt;='Set-up'!$B$9,((0.5*$B$2^2*(B1161-SIN(B1161)))*'Set-up'!$B$8)/(231),"")</f>
      </c>
    </row>
    <row r="1162" spans="1:3" ht="12">
      <c r="A1162" s="4">
        <v>144.125</v>
      </c>
      <c r="B1162" t="e">
        <f t="shared" si="33"/>
        <v>#NUM!</v>
      </c>
      <c r="C1162">
        <f>IF(A1162&lt;='Set-up'!$B$9,((0.5*$B$2^2*(B1162-SIN(B1162)))*'Set-up'!$B$8)/(231),"")</f>
      </c>
    </row>
    <row r="1163" spans="1:3" ht="12">
      <c r="A1163" s="4">
        <v>144.25</v>
      </c>
      <c r="B1163" t="e">
        <f t="shared" si="33"/>
        <v>#NUM!</v>
      </c>
      <c r="C1163">
        <f>IF(A1163&lt;='Set-up'!$B$9,((0.5*$B$2^2*(B1163-SIN(B1163)))*'Set-up'!$B$8)/(231),"")</f>
      </c>
    </row>
    <row r="1164" spans="1:3" ht="12">
      <c r="A1164" s="4">
        <v>144.375</v>
      </c>
      <c r="B1164" t="e">
        <f t="shared" si="33"/>
        <v>#NUM!</v>
      </c>
      <c r="C1164">
        <f>IF(A1164&lt;='Set-up'!$B$9,((0.5*$B$2^2*(B1164-SIN(B1164)))*'Set-up'!$B$8)/(231),"")</f>
      </c>
    </row>
    <row r="1165" spans="1:3" ht="12">
      <c r="A1165" s="4">
        <v>144.5</v>
      </c>
      <c r="B1165" t="e">
        <f t="shared" si="33"/>
        <v>#NUM!</v>
      </c>
      <c r="C1165">
        <f>IF(A1165&lt;='Set-up'!$B$9,((0.5*$B$2^2*(B1165-SIN(B1165)))*'Set-up'!$B$8)/(231),"")</f>
      </c>
    </row>
    <row r="1166" spans="1:3" ht="12">
      <c r="A1166" s="4">
        <v>144.625</v>
      </c>
      <c r="B1166" t="e">
        <f t="shared" si="33"/>
        <v>#NUM!</v>
      </c>
      <c r="C1166">
        <f>IF(A1166&lt;='Set-up'!$B$9,((0.5*$B$2^2*(B1166-SIN(B1166)))*'Set-up'!$B$8)/(231),"")</f>
      </c>
    </row>
    <row r="1167" spans="1:3" ht="12">
      <c r="A1167" s="4">
        <v>144.75</v>
      </c>
      <c r="B1167" t="e">
        <f t="shared" si="33"/>
        <v>#NUM!</v>
      </c>
      <c r="C1167">
        <f>IF(A1167&lt;='Set-up'!$B$9,((0.5*$B$2^2*(B1167-SIN(B1167)))*'Set-up'!$B$8)/(231),"")</f>
      </c>
    </row>
    <row r="1168" spans="1:3" ht="12">
      <c r="A1168" s="4">
        <v>144.875</v>
      </c>
      <c r="B1168" t="e">
        <f t="shared" si="33"/>
        <v>#NUM!</v>
      </c>
      <c r="C1168">
        <f>IF(A1168&lt;='Set-up'!$B$9,((0.5*$B$2^2*(B1168-SIN(B1168)))*'Set-up'!$B$8)/(231),"")</f>
      </c>
    </row>
    <row r="1169" spans="1:3" ht="12">
      <c r="A1169" s="4">
        <v>145</v>
      </c>
      <c r="B1169" t="e">
        <f t="shared" si="33"/>
        <v>#NUM!</v>
      </c>
      <c r="C1169">
        <f>IF(A1169&lt;='Set-up'!$B$9,((0.5*$B$2^2*(B1169-SIN(B1169)))*'Set-up'!$B$8)/(231),"")</f>
      </c>
    </row>
    <row r="1170" spans="1:3" ht="12">
      <c r="A1170" s="4">
        <v>145.125</v>
      </c>
      <c r="B1170" t="e">
        <f t="shared" si="33"/>
        <v>#NUM!</v>
      </c>
      <c r="C1170">
        <f>IF(A1170&lt;='Set-up'!$B$9,((0.5*$B$2^2*(B1170-SIN(B1170)))*'Set-up'!$B$8)/(231),"")</f>
      </c>
    </row>
    <row r="1171" spans="1:3" ht="12">
      <c r="A1171" s="4">
        <v>145.25</v>
      </c>
      <c r="B1171" t="e">
        <f t="shared" si="33"/>
        <v>#NUM!</v>
      </c>
      <c r="C1171">
        <f>IF(A1171&lt;='Set-up'!$B$9,((0.5*$B$2^2*(B1171-SIN(B1171)))*'Set-up'!$B$8)/(231),"")</f>
      </c>
    </row>
    <row r="1172" spans="1:3" ht="12">
      <c r="A1172" s="4">
        <v>145.375</v>
      </c>
      <c r="B1172" t="e">
        <f t="shared" si="33"/>
        <v>#NUM!</v>
      </c>
      <c r="C1172">
        <f>IF(A1172&lt;='Set-up'!$B$9,((0.5*$B$2^2*(B1172-SIN(B1172)))*'Set-up'!$B$8)/(231),"")</f>
      </c>
    </row>
    <row r="1173" spans="1:3" ht="12">
      <c r="A1173" s="4">
        <v>145.5</v>
      </c>
      <c r="B1173" t="e">
        <f t="shared" si="33"/>
        <v>#NUM!</v>
      </c>
      <c r="C1173">
        <f>IF(A1173&lt;='Set-up'!$B$9,((0.5*$B$2^2*(B1173-SIN(B1173)))*'Set-up'!$B$8)/(231),"")</f>
      </c>
    </row>
    <row r="1174" spans="1:3" ht="12">
      <c r="A1174" s="4">
        <v>145.625</v>
      </c>
      <c r="B1174" t="e">
        <f t="shared" si="33"/>
        <v>#NUM!</v>
      </c>
      <c r="C1174">
        <f>IF(A1174&lt;='Set-up'!$B$9,((0.5*$B$2^2*(B1174-SIN(B1174)))*'Set-up'!$B$8)/(231),"")</f>
      </c>
    </row>
    <row r="1175" spans="1:3" ht="12">
      <c r="A1175" s="4">
        <v>145.75</v>
      </c>
      <c r="B1175" t="e">
        <f t="shared" si="33"/>
        <v>#NUM!</v>
      </c>
      <c r="C1175">
        <f>IF(A1175&lt;='Set-up'!$B$9,((0.5*$B$2^2*(B1175-SIN(B1175)))*'Set-up'!$B$8)/(231),"")</f>
      </c>
    </row>
    <row r="1176" spans="1:3" ht="12">
      <c r="A1176" s="4">
        <v>145.875</v>
      </c>
      <c r="B1176" t="e">
        <f t="shared" si="33"/>
        <v>#NUM!</v>
      </c>
      <c r="C1176">
        <f>IF(A1176&lt;='Set-up'!$B$9,((0.5*$B$2^2*(B1176-SIN(B1176)))*'Set-up'!$B$8)/(231),"")</f>
      </c>
    </row>
    <row r="1177" ht="12">
      <c r="A1177" s="4"/>
    </row>
    <row r="1178" ht="12">
      <c r="A1178" s="4"/>
    </row>
    <row r="1179" ht="12">
      <c r="A1179" s="4"/>
    </row>
    <row r="1180" ht="12">
      <c r="A1180" s="4"/>
    </row>
    <row r="1181" ht="12">
      <c r="A1181" s="4"/>
    </row>
    <row r="1182" ht="12">
      <c r="A1182" s="4"/>
    </row>
    <row r="1183" ht="12">
      <c r="A1183" s="4"/>
    </row>
    <row r="1184" ht="12">
      <c r="A1184" s="4"/>
    </row>
    <row r="1185" ht="12">
      <c r="A1185" s="4"/>
    </row>
    <row r="1186" ht="12">
      <c r="A1186" s="4"/>
    </row>
    <row r="1187" ht="12">
      <c r="A1187" s="4"/>
    </row>
    <row r="1188" ht="12">
      <c r="A1188" s="4"/>
    </row>
    <row r="1189" ht="12">
      <c r="A1189" s="4"/>
    </row>
    <row r="1190" ht="12">
      <c r="A1190" s="4"/>
    </row>
    <row r="1191" ht="12">
      <c r="A1191" s="4"/>
    </row>
    <row r="1192" ht="12">
      <c r="A1192" s="4"/>
    </row>
    <row r="1193" ht="12">
      <c r="A1193" s="4"/>
    </row>
    <row r="1194" ht="12">
      <c r="A1194" s="4"/>
    </row>
    <row r="1195" ht="12">
      <c r="A1195" s="4"/>
    </row>
    <row r="1196" ht="12">
      <c r="A1196" s="4"/>
    </row>
    <row r="1197" ht="12">
      <c r="A1197" s="4"/>
    </row>
    <row r="1198" ht="12">
      <c r="A1198" s="4"/>
    </row>
    <row r="1199" ht="12">
      <c r="A1199" s="4"/>
    </row>
    <row r="1200" ht="12">
      <c r="A1200" s="4"/>
    </row>
    <row r="1201" ht="12">
      <c r="A1201" s="4"/>
    </row>
    <row r="1202" ht="12">
      <c r="A1202" s="4"/>
    </row>
    <row r="1203" ht="12">
      <c r="A1203" s="4"/>
    </row>
    <row r="1204" ht="12">
      <c r="A1204" s="4"/>
    </row>
    <row r="1205" ht="12">
      <c r="A1205" s="4"/>
    </row>
    <row r="1206" ht="12">
      <c r="A1206" s="4"/>
    </row>
    <row r="1207" ht="12">
      <c r="A1207" s="4"/>
    </row>
    <row r="1208" ht="12">
      <c r="A1208" s="4"/>
    </row>
    <row r="1209" ht="12">
      <c r="A1209" s="4"/>
    </row>
    <row r="1210" ht="12">
      <c r="A1210" s="4"/>
    </row>
    <row r="1211" ht="12">
      <c r="A1211" s="4"/>
    </row>
    <row r="1212" ht="12">
      <c r="A1212" s="4"/>
    </row>
    <row r="1213" ht="12">
      <c r="A1213" s="4"/>
    </row>
    <row r="1214" ht="12">
      <c r="A1214" s="4"/>
    </row>
    <row r="1215" ht="12">
      <c r="A1215" s="4"/>
    </row>
    <row r="1216" ht="12">
      <c r="A1216" s="4"/>
    </row>
    <row r="1217" ht="12">
      <c r="A1217" s="4"/>
    </row>
    <row r="1218" ht="12">
      <c r="A1218" s="4"/>
    </row>
    <row r="1219" ht="12">
      <c r="A1219" s="4"/>
    </row>
    <row r="1220" ht="12">
      <c r="A1220" s="4"/>
    </row>
    <row r="1221" ht="12">
      <c r="A1221" s="4"/>
    </row>
    <row r="1222" ht="12">
      <c r="A1222" s="4"/>
    </row>
    <row r="1223" ht="12">
      <c r="A1223" s="4"/>
    </row>
    <row r="1224" ht="12">
      <c r="A1224" s="4"/>
    </row>
    <row r="1225" ht="12">
      <c r="A1225" s="4"/>
    </row>
    <row r="1226" ht="12">
      <c r="A1226" s="4"/>
    </row>
    <row r="1227" ht="12">
      <c r="A1227" s="4"/>
    </row>
    <row r="1228" ht="12">
      <c r="A1228" s="4"/>
    </row>
    <row r="1229" ht="12">
      <c r="A1229" s="4"/>
    </row>
    <row r="1230" ht="12">
      <c r="A1230" s="4"/>
    </row>
    <row r="1231" ht="12">
      <c r="A1231" s="4"/>
    </row>
    <row r="1232" ht="12">
      <c r="A1232" s="4"/>
    </row>
    <row r="1233" ht="12">
      <c r="A1233" s="4"/>
    </row>
    <row r="1234" ht="12">
      <c r="A1234" s="4"/>
    </row>
    <row r="1235" ht="12">
      <c r="A1235" s="4"/>
    </row>
    <row r="1236" ht="12">
      <c r="A1236" s="4"/>
    </row>
    <row r="1237" ht="12">
      <c r="A1237" s="4"/>
    </row>
    <row r="1238" ht="12">
      <c r="A1238" s="4"/>
    </row>
    <row r="1239" ht="12">
      <c r="A1239" s="4"/>
    </row>
    <row r="1240" ht="12">
      <c r="A1240" s="4"/>
    </row>
    <row r="1241" ht="12">
      <c r="A1241" s="4"/>
    </row>
    <row r="1242" ht="12">
      <c r="A1242" s="4"/>
    </row>
    <row r="1243" ht="12">
      <c r="A1243" s="4"/>
    </row>
    <row r="1244" ht="12">
      <c r="A1244" s="4"/>
    </row>
    <row r="1245" ht="12">
      <c r="A1245" s="4"/>
    </row>
    <row r="1246" ht="12">
      <c r="A1246" s="4"/>
    </row>
    <row r="1247" ht="12">
      <c r="A1247" s="4"/>
    </row>
    <row r="1248" ht="12">
      <c r="A1248" s="4"/>
    </row>
    <row r="1249" ht="12">
      <c r="A1249" s="4"/>
    </row>
    <row r="1250" ht="12">
      <c r="A1250" s="4"/>
    </row>
    <row r="1251" ht="12">
      <c r="A1251" s="4"/>
    </row>
    <row r="1252" ht="12">
      <c r="A1252" s="4"/>
    </row>
    <row r="1253" ht="12">
      <c r="A1253" s="4"/>
    </row>
    <row r="1254" ht="12">
      <c r="A1254" s="4"/>
    </row>
    <row r="1255" ht="12">
      <c r="A1255" s="4"/>
    </row>
    <row r="1256" ht="12">
      <c r="A1256" s="4"/>
    </row>
    <row r="1257" ht="12">
      <c r="A1257" s="4"/>
    </row>
    <row r="1258" ht="12">
      <c r="A1258" s="4"/>
    </row>
    <row r="1259" ht="12">
      <c r="A1259" s="4"/>
    </row>
    <row r="1260" ht="12">
      <c r="A1260" s="4"/>
    </row>
    <row r="1261" ht="12">
      <c r="A1261" s="4"/>
    </row>
    <row r="1262" ht="12">
      <c r="A1262" s="4"/>
    </row>
    <row r="1263" ht="12">
      <c r="A1263" s="4"/>
    </row>
    <row r="1264" ht="12">
      <c r="A1264" s="4"/>
    </row>
    <row r="1265" ht="12">
      <c r="A1265" s="4"/>
    </row>
    <row r="1266" ht="12">
      <c r="A1266" s="4"/>
    </row>
    <row r="1267" ht="12">
      <c r="A1267" s="4"/>
    </row>
    <row r="1268" ht="12">
      <c r="A1268" s="4"/>
    </row>
    <row r="1269" ht="12">
      <c r="A1269" s="4"/>
    </row>
    <row r="1270" ht="12">
      <c r="A1270" s="4"/>
    </row>
    <row r="1271" ht="12">
      <c r="A1271" s="4"/>
    </row>
    <row r="1272" ht="12">
      <c r="A1272" s="4"/>
    </row>
    <row r="1273" ht="12">
      <c r="A1273" s="4"/>
    </row>
    <row r="1274" ht="12">
      <c r="A1274" s="4"/>
    </row>
    <row r="1275" ht="12">
      <c r="A1275" s="4"/>
    </row>
    <row r="1276" ht="12">
      <c r="A1276" s="4"/>
    </row>
    <row r="1277" ht="12">
      <c r="A1277" s="4"/>
    </row>
    <row r="1278" ht="12">
      <c r="A1278" s="4"/>
    </row>
    <row r="1279" ht="12">
      <c r="A1279" s="4"/>
    </row>
    <row r="1280" ht="12">
      <c r="A1280" s="4"/>
    </row>
    <row r="1281" ht="12">
      <c r="A1281" s="4"/>
    </row>
    <row r="1282" ht="12">
      <c r="A1282" s="4"/>
    </row>
    <row r="1283" ht="12">
      <c r="A1283" s="4"/>
    </row>
    <row r="1284" ht="12">
      <c r="A1284" s="4"/>
    </row>
    <row r="1285" ht="12">
      <c r="A1285" s="4"/>
    </row>
    <row r="1286" ht="12">
      <c r="A1286" s="4"/>
    </row>
    <row r="1287" ht="12">
      <c r="A1287" s="4"/>
    </row>
    <row r="1288" ht="12">
      <c r="A1288" s="4"/>
    </row>
    <row r="1289" ht="12">
      <c r="A1289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Young</dc:creator>
  <cp:keywords/>
  <dc:description/>
  <cp:lastModifiedBy>Scott Hensley</cp:lastModifiedBy>
  <cp:lastPrinted>1998-03-26T17:42:00Z</cp:lastPrinted>
  <dcterms:created xsi:type="dcterms:W3CDTF">1998-01-30T08:32:03Z</dcterms:created>
  <dcterms:modified xsi:type="dcterms:W3CDTF">2023-06-06T16:38:10Z</dcterms:modified>
  <cp:category/>
  <cp:version/>
  <cp:contentType/>
  <cp:contentStatus/>
</cp:coreProperties>
</file>